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5" windowWidth="12045" windowHeight="5955" tabRatio="791" activeTab="0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'!$A$1:$E$33</definedName>
    <definedName name="_xlnm.Print_Area" localSheetId="2">'Część II - OCENA RYZYKA'!$A$1:$I$21</definedName>
  </definedNames>
  <calcPr fullCalcOnLoad="1"/>
</workbook>
</file>

<file path=xl/sharedStrings.xml><?xml version="1.0" encoding="utf-8"?>
<sst xmlns="http://schemas.openxmlformats.org/spreadsheetml/2006/main" count="390" uniqueCount="255">
  <si>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</si>
  <si>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</si>
  <si>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</si>
  <si>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</si>
  <si>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</si>
  <si>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</si>
  <si>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</si>
  <si>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</si>
  <si>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</si>
  <si>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</si>
  <si>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</si>
  <si>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Opis stanowiska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</si>
  <si>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</si>
  <si>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</si>
  <si>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</si>
  <si>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</si>
  <si>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</si>
  <si>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</si>
  <si>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</si>
  <si>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</si>
  <si>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</si>
  <si>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</si>
  <si>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</si>
  <si>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</si>
  <si>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</si>
  <si>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</si>
  <si>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</si>
  <si>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</si>
  <si>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</si>
  <si>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</si>
  <si>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</si>
  <si>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</si>
  <si>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</si>
  <si>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</si>
  <si>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</si>
  <si>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</si>
  <si>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</si>
  <si>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</si>
  <si>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</si>
  <si>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</si>
  <si>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</si>
  <si>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</si>
  <si>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</si>
  <si>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</si>
  <si>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</si>
  <si>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</si>
  <si>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</si>
  <si>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</si>
  <si>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</si>
  <si>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Nie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</si>
  <si>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</si>
  <si>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</si>
  <si>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</si>
  <si>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</si>
  <si>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</si>
  <si>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</si>
  <si>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</si>
  <si>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</si>
  <si>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</si>
  <si>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</si>
  <si>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</si>
  <si>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</si>
  <si>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</si>
  <si>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</si>
  <si>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</si>
  <si>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</si>
  <si>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</si>
  <si>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</si>
  <si>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</si>
  <si>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</si>
  <si>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</si>
  <si>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</si>
  <si>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</si>
  <si>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</si>
  <si>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</si>
  <si>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</si>
  <si>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</si>
  <si>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</si>
  <si>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</si>
  <si>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</si>
  <si>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</si>
  <si>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</si>
  <si>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</si>
  <si>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</si>
  <si>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</si>
  <si>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</si>
  <si>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</si>
  <si>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</si>
  <si>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</si>
  <si>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</si>
  <si>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</si>
  <si>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</si>
  <si>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</si>
  <si>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</si>
  <si>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</si>
  <si>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</si>
  <si>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</si>
  <si>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</si>
  <si>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</si>
  <si>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</si>
  <si>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</si>
  <si>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</si>
  <si>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</si>
  <si>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</si>
  <si>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</si>
  <si>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</si>
  <si>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</si>
  <si>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</si>
  <si>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</si>
  <si>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</si>
  <si>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</si>
  <si>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</si>
  <si>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</si>
  <si>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</si>
  <si>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</si>
  <si>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</si>
  <si>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</si>
  <si>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</si>
  <si>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</si>
  <si>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</si>
  <si>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</si>
  <si>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</si>
  <si>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</si>
  <si>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</si>
  <si>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</si>
  <si>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</si>
  <si>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</si>
  <si>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</si>
  <si>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od 18 lat</t>
  </si>
  <si>
    <t>Zgodne z PN</t>
  </si>
  <si>
    <t>Zgodna z normami higienicznymi</t>
  </si>
  <si>
    <t>2 m kwadratowe wolnej podłogi na stanowisko</t>
  </si>
  <si>
    <t>Zgodne z deklaracją zgodności z normami i przepisami</t>
  </si>
  <si>
    <t>Wykonywane czynności</t>
  </si>
  <si>
    <t>Sposoby zmniejszenia ryzyka  Środki zapobiegawcze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</si>
  <si>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</si>
  <si>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</si>
  <si>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</si>
  <si>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</si>
  <si>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</si>
  <si>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</si>
  <si>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Karta oceny ryzyka zawodowego.
Część III - Działania KKP
Działania związane z niespełnieniem podstawowych wymagań</t>
  </si>
  <si>
    <t>Poziom Ryzyka Akceptowalnego                                                            KATEGORIA =</t>
  </si>
  <si>
    <t>Promieniowanie ze źródeł naturalnych lub sztucznych</t>
  </si>
  <si>
    <t>Wszyscy nowo przyjęci pracownicy</t>
  </si>
  <si>
    <t>Wszyscy-częstotliwość ustala lekarz</t>
  </si>
  <si>
    <t>Wyciągowa mechaniczna, jeśli  występują czynniki szkodliwe</t>
  </si>
  <si>
    <t xml:space="preserve">Wolna przestrzeń </t>
  </si>
  <si>
    <t>TAK</t>
  </si>
  <si>
    <t>Uczestnicy</t>
  </si>
  <si>
    <t>Termin i czas trwania</t>
  </si>
  <si>
    <t>aktualizacja i utrwalenie nabytych wiadomości.</t>
  </si>
  <si>
    <t>ZOZ</t>
  </si>
  <si>
    <t>Warunki przystąpienia do pracy</t>
  </si>
  <si>
    <t>wg zaleceń lekarskich.</t>
  </si>
  <si>
    <t>KZO "ZREMB" S.A.</t>
  </si>
  <si>
    <t>minimum 3 godziny                                                                                                                                                                                                        ( przed rozpoczęciem pracy)</t>
  </si>
  <si>
    <t>minimum 8 godzin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przed dopuszczeniem do pracy)</t>
  </si>
  <si>
    <t>minimum 8 godzin                                                    ( nie rzadziej niż raz na 3 lata)</t>
  </si>
  <si>
    <t>LEGENDA</t>
  </si>
  <si>
    <t xml:space="preserve">Ryzyko po redukcji akceptowalne gdy ∑ pkt &gt;4 lub = 4 </t>
  </si>
  <si>
    <r>
      <t>nie niższa niż 14</t>
    </r>
    <r>
      <rPr>
        <sz val="9"/>
        <rFont val="Arial"/>
        <family val="0"/>
      </rPr>
      <t> C</t>
    </r>
  </si>
  <si>
    <t>Równa nie śliska, niepyląca , odporna na ścieranie</t>
  </si>
  <si>
    <t>potrzebne do wykonania pracy, elektronarzędzia sprawne technicznie  (zgodne z PN)</t>
  </si>
  <si>
    <t>NDS i NDN( zgodnie z zakresem wyznaczonym przez Inspektora Sanitarnego)</t>
  </si>
  <si>
    <r>
      <t>Prawdopodobieństwo małe -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>nie powinno wystąpić podczas całego okresu aktywności zawodowej)</t>
    </r>
  </si>
  <si>
    <r>
      <t xml:space="preserve">Prawdopodobieństwo średnie - = 2 pkt </t>
    </r>
    <r>
      <rPr>
        <sz val="9"/>
        <rFont val="Arial CE"/>
        <family val="0"/>
      </rPr>
      <t>(mogą wystąpić nie więcej niż kilkakrotnie podczas okresu aktywności zawodowej pracownika</t>
    </r>
  </si>
  <si>
    <r>
      <t xml:space="preserve">Skutek duży = 1 pkt </t>
    </r>
    <r>
      <rPr>
        <sz val="9"/>
        <rFont val="Arial CE"/>
        <family val="0"/>
      </rPr>
      <t>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itp).</t>
    </r>
  </si>
  <si>
    <r>
      <t xml:space="preserve">Prawdopodobieństwo duże - = 1 pkt. </t>
    </r>
    <r>
      <rPr>
        <sz val="9"/>
        <rFont val="Arial CE"/>
        <family val="0"/>
      </rPr>
      <t>(mogą wystąpić wielokrotnie podczas okresu aktywności zawodowej pracownika)</t>
    </r>
  </si>
  <si>
    <r>
      <t>Skutek średni = 2 pkt.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stłuczki , niegroźne wypadki samochodowe </t>
    </r>
    <r>
      <rPr>
        <b/>
        <sz val="9"/>
        <rFont val="Arial CE"/>
        <family val="0"/>
      </rPr>
      <t xml:space="preserve">
</t>
    </r>
  </si>
  <si>
    <t xml:space="preserve">Opracował:                                                                               Zatwierdził:                                                               Podpis pracownika przyjmującego analizę: 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</si>
  <si>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KATEGORIA =</t>
    </r>
  </si>
  <si>
    <t>Krakowskie Zakłady Odlewnicze ZREMB S.A.                          31-545 Kraków, ul. Mogilska 71a</t>
  </si>
  <si>
    <t>Kodeks pracy,Regulamin pracy,przepisy i zasady bhpobowiązujące w zakładzie, a także z zasadami udzielania pierwszej pomocy w razie wypadku.</t>
  </si>
  <si>
    <t>Prognozowane skutki zagrożenia</t>
  </si>
  <si>
    <t>ZAGROŻENIA WYPADKOWE: Potknięcie, poślizgnięcie i upadek na tym samym poziomie.</t>
  </si>
  <si>
    <t>DOZNANIE OBRAŻEŃ PODCZAS KONTAKTU Z PRZEDMIOTAMI: ostrymi</t>
  </si>
  <si>
    <t>MODELARZ</t>
  </si>
  <si>
    <t>Modelarz</t>
  </si>
  <si>
    <t>DOZNANIE OBRAŻEŃ PODCZAS KONTAKTU Z PRZEDMIOTAMI: będącymi w ruchu</t>
  </si>
  <si>
    <t>ZAGROŻENIA CHOROBOWE: powodowane hałasem</t>
  </si>
  <si>
    <t>KONTAKT Z PYŁAMI: pyły drewna miękkiego</t>
  </si>
  <si>
    <t>nie wymagane</t>
  </si>
  <si>
    <t>UDERZENIE,POCHWYCENIE PRZEZ: maszyny,urządzenia, narzędzia</t>
  </si>
  <si>
    <t>Nieuwaga podczas poruszania się po stanowisku. Brak ładu i porządku na stanowisku.</t>
  </si>
  <si>
    <t>Podczas rutynowych prac na stanowisku</t>
  </si>
  <si>
    <t xml:space="preserve">stłuczenia, </t>
  </si>
  <si>
    <t>Nieostrożność podczas pracy. Nieprawidłowe używanie narzędzi podczas pracy.</t>
  </si>
  <si>
    <t>przecięcia ciągłości skóry, skaleczenia</t>
  </si>
  <si>
    <t>Przed przystąpienie do pracy sprawdzić stan narzędzi potrzebnych do wykonywania zleconych prac. Zachować ostrożność podczas pracy. W uzasadnionych wypadkach stosować rękawice ochronne.</t>
  </si>
  <si>
    <t>Podczas obsługi piły tarczowej, strugarki, tokarki, szlifierki</t>
  </si>
  <si>
    <t>Podczas prac malarskich</t>
  </si>
  <si>
    <t>Porażenia prądem elektrycznym</t>
  </si>
  <si>
    <t>porażenia prądem</t>
  </si>
  <si>
    <t>Przeprowadzanie okresowych kontroli urządzenia przez uprawnione służby techniczne. W przypadku zauważenia jakichkolwiek nieprawidłowości podczas pracy urządzenia -wyłączyć z ruchu, powiadomić przełożonego. Wszelkie naprawy, awarie usuwa uprawniony elektryk.</t>
  </si>
  <si>
    <t>Brak okresowych kontroli urządzeń będących pod napięciem</t>
  </si>
  <si>
    <t>Zaprószenie ognia w pomieszczeniu modelarni.</t>
  </si>
  <si>
    <t>Podczas rutynowych prac w modelarni</t>
  </si>
  <si>
    <t>poparzenia</t>
  </si>
  <si>
    <t>Podczas przygotowania stanowiska do pracy</t>
  </si>
  <si>
    <t>ogólne urazy ciała</t>
  </si>
  <si>
    <t>Ponadnormatywny hałas</t>
  </si>
  <si>
    <t>Podczas codziennej pracy</t>
  </si>
  <si>
    <t>Niesprawna wentylacja odciągowa.</t>
  </si>
  <si>
    <t>KONTAKT Z SUBSTANCJĄ CHEMICZNĄ: drażniącą</t>
  </si>
  <si>
    <t>podrażnienia dróg oddechowych</t>
  </si>
  <si>
    <t>Nierówna lub śliska nawierzchnia. Nieostrożność podczas dojścia do stanowiska pracy.</t>
  </si>
  <si>
    <t>Podstawowe czynności podczas wykonywania pracy  (przed / po i w trakcie pracy)</t>
  </si>
  <si>
    <t xml:space="preserve">Skaleczenia, zwichnięcia, stłuczenia, nieskomplikowane złamania kończyn </t>
  </si>
  <si>
    <t>Zapewnić utrzymanie ładu i porządku na stanowiskach pracy i w rejonach dojść.Sprzątanie, usuwanie zbędnych przedmiotów, narzędzi z drogi komunikacji pieszej i na stanowisku.Usunąć poza stanowisko, zbędne przedmioty, zbędne narzędzia, śruby, węże, kable elektryczne, przyrządy i urządzenia pomocnicze, części zapasowe, inne materiały zbędne.</t>
  </si>
  <si>
    <t>Nieostrożność podczas wykonywania rutynowych czynności. Brak osłon na częściach wirujących.</t>
  </si>
  <si>
    <t>Podczas obsługi piły taśmowej, strugarki grubościówki, strugarki wyrówniarki, tokarki do drewna, szlifierki do drewna+ narzędzi ręcznych do obróbki drewna.</t>
  </si>
  <si>
    <t>urazy kończy górnych                                                                                                                                                                                             (amputacja)</t>
  </si>
  <si>
    <t>Bezwzględnie stosować osłony na częściach wirujących maszyn. Wszystkie prace związane z obsługą urządzeń wykonywać ostrożnie. Zmniejszyć tempo pracy.</t>
  </si>
  <si>
    <t>UDERZENIE: o nieruchome przedmioty</t>
  </si>
  <si>
    <t>Bieżące utrzymywanie ładu i porządku na stanowisku pracy.</t>
  </si>
  <si>
    <t>Brak osłon na częściach wirujących  (papier ścierny, noże do strugarki). Nieostrożność, brak koncentracji uwagi podczas prowadzonych prac.</t>
  </si>
  <si>
    <t>urazy kończy górnych                                                                                                                                                                                                  (amputacja)</t>
  </si>
  <si>
    <t xml:space="preserve">Brak prawidłowego przewietrzania pomieszczenia, w którym wykonywane są prace przy użyciu substancji szkodliwych. </t>
  </si>
  <si>
    <t>objawy zatrucia, bóle głowy, uszkodzenia dróg oddechowych</t>
  </si>
  <si>
    <t>Włączanie, wyłącznie i codzienna eksploatacja urządzeń</t>
  </si>
  <si>
    <t>DOZNANIE OBRAŻEŃ:  na skutek wybuchu lub pożaru</t>
  </si>
  <si>
    <t xml:space="preserve">Niedostateczne przygotowanie narzędzi, sprzętu przed jego użytkowaniem.  </t>
  </si>
  <si>
    <t>uszkodzenia słuchu (choroby zawodowej)</t>
  </si>
  <si>
    <t>Bezwzględnie używać ochron słuchu  w pomieszczeniu z maszynami.</t>
  </si>
  <si>
    <t>Podczas prac modelarskich (drewno miękkie)</t>
  </si>
  <si>
    <t>chwilowe niedyspozycje organizmu</t>
  </si>
  <si>
    <t>Nie występuje przekroczenie dopuszczalnych norm. Podczas prac włączać wentylację odciągową. Dbać o prawidłowość działania wentylacji odciągowej na stanowisku.</t>
  </si>
  <si>
    <t>Opary używanych farb, lakierów itp. Niestosowanie się do zaleceń producenta.</t>
  </si>
  <si>
    <t>Stosować się do zaleceń producenta podczas użytkowania substancji drażniących. W uzasadnionych przypadkach ( w sytuacji długotrwałego kontaktu z tymi substancjami ) stosować maski ochronne.</t>
  </si>
  <si>
    <t>DOZNANIE OBRAŻEŃ PODCZAS KONTAKTU : ze szkodliwymi substancjami                                                                                                                             (farby, lakiery, rozpuszczalniki, szpachle)</t>
  </si>
  <si>
    <t>OBRAŻENIA DOZNANE NA SKUTEK: pęknięcia, rozerwania                                                                                                                                          się części maszyny-  urządzenia lub narzędzi, sprzętu</t>
  </si>
  <si>
    <t>1) Obsługa: piły taśmowej, strugarki grubościówki, strugarka wyrówniarka, tokarka do drewna, szlifierkę do drewna+ narzędzia ręczna do obróbki drewna. 2) Wykonywanie prac modelarskich zgodnie z rysunkami technicznymi.</t>
  </si>
  <si>
    <t>modelarz</t>
  </si>
  <si>
    <t>kolejne szkolenie kwiecień 2007r.</t>
  </si>
  <si>
    <t>Kierownik TPP w porozumieniu z Działem Kadr KZO ZREMB SA</t>
  </si>
  <si>
    <t>Firma BHP, - szczegółowy program w porozumieniu z Kierownictwem KZO ZREMB SA</t>
  </si>
  <si>
    <t>wg zaleceń lekarskich</t>
  </si>
  <si>
    <t>Kierownik TPP</t>
  </si>
  <si>
    <t>Uwagi</t>
  </si>
  <si>
    <t>stanowiskowe,urządzeń</t>
  </si>
  <si>
    <t>Ostatnie przeprowadzone w 2001r.</t>
  </si>
  <si>
    <t>Uzupełnić</t>
  </si>
  <si>
    <t>Deklaracje zgodności.</t>
  </si>
  <si>
    <t>hałas - powyżej  85dB,                                                                                                                                                                                                          pył drewna miękkiego p.o.m.</t>
  </si>
  <si>
    <t>Zalecane stosowanie ochron słuchu .</t>
  </si>
  <si>
    <t>Pracodawca w porozumieniu z służbą bhp, akredytowanym laboratorium</t>
  </si>
  <si>
    <t>Podczas używania: dłuta stolarskiego i przygotowania drewna do obróbki</t>
  </si>
  <si>
    <t>Bezwzględnie stosować osłony na częściach wirujących maszyn. Wszystkie prace związane z obsługą urządzeń wykonywać ostrożnie, zmniejszyć tempo pracy.</t>
  </si>
  <si>
    <t>Stosować się do zaleceń i instrukcji producenta umieszczonych na opakowaniach substancji szkodliwych (farby,rozpuszczalniki, lakiery szpachle). Zadbać o właściwe przewietrzanie pomieszczenia pracy oraz w uzasadnionych przypadkach (w sytuacji długotrwałego kontaktu z tymi substancjami ) stosować maski ochronne.</t>
  </si>
  <si>
    <t>Bezwzględnie stosować się do przepisów ppoż. , instrukcji stanowiskowych. Modelarnię wyposażyć w sprawny sprzęt ppoż.(gaśnice, koce) Bezwzględny zakaz palenia w pomieszczeniu modelarni.</t>
  </si>
  <si>
    <t xml:space="preserve">Każdorazowo przed przystąpieniem do pracy sprawdzić wzrokowo stan piły taśmowej ( stopień zużycia, ostrość); prawidłowe i stabilne zamocowanie noży na strugarkach. </t>
  </si>
  <si>
    <r>
      <t xml:space="preserve">Na stanowisku </t>
    </r>
    <r>
      <rPr>
        <b/>
        <sz val="11"/>
        <rFont val="Arial CE"/>
        <family val="0"/>
      </rPr>
      <t>Modelarz</t>
    </r>
    <r>
      <rPr>
        <sz val="11"/>
        <rFont val="Arial CE"/>
        <family val="0"/>
      </rPr>
      <t xml:space="preserve"> może być zatrudniony pracownik, który spełnia następujące warunki:</t>
    </r>
    <r>
      <rPr>
        <sz val="11"/>
        <rFont val="Arial CE"/>
        <family val="2"/>
      </rPr>
      <t xml:space="preserve"> 1. Posiada dopuszczenie do wykonywania pracy potwierdzone przez lekarza.2. Odbył szkolenie bhp wstępne,ogólne oraz instruktaż stanowiskowy, został zapoznany z przepisami w zakresie ppoż.3. Uczestniczy w szkoleniach okresowych. </t>
    </r>
    <r>
      <rPr>
        <u val="single"/>
        <sz val="11"/>
        <rFont val="Arial CE"/>
        <family val="2"/>
      </rPr>
      <t>Zakres obowiązków:</t>
    </r>
    <r>
      <rPr>
        <sz val="11"/>
        <rFont val="Arial CE"/>
        <family val="2"/>
      </rPr>
      <t xml:space="preserve">1. Wykonuje prace zgodnie ze swoim zakresem obowiązków. 2.Wykonuje prace zlecone przez bezpośredniego przełożonego. </t>
    </r>
    <r>
      <rPr>
        <u val="single"/>
        <sz val="11"/>
        <rFont val="Arial CE"/>
        <family val="2"/>
      </rPr>
      <t xml:space="preserve">Warunki przystąpienia do pracy: </t>
    </r>
    <r>
      <rPr>
        <sz val="11"/>
        <rFont val="Arial CE"/>
        <family val="2"/>
      </rPr>
      <t>1. Pracownik musi być trzeźwy, wypoczęty. 2. Obowiązkowy, nie spóźnia się do pracy.3 Używa przydzielonej odzieży i obuwia ochronnego oraz środków indywidualnych zgodnie z ich przeznaczeniem. 4. Dba o przydzielone narzędzia, sprzęt. 5. Poddaje się kontrolnym badaniom lekarskim.</t>
    </r>
  </si>
  <si>
    <t>instrukcje obsługi urządzeń, instrukcje stanowiskowe.</t>
  </si>
  <si>
    <r>
      <t>Skutek mały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 xml:space="preserve"> nie powodują długotrwałych dolegliwości i absencji w pracy) niewielkie stłuczenia, zranienia,zwichnięcia, podrażnienia oczu, niewielkie objawy zatrucia, bóle głowy, nieskomplikowane złamania, otarcia skóry ,przecięcia ciągłości skóry, itp.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</si>
</sst>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</numFmts>
  <fonts count="34"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u val="single"/>
      <sz val="11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sz val="11"/>
      <color indexed="12"/>
      <name val="Arial CE"/>
      <family val="2"/>
    </font>
    <font>
      <b/>
      <sz val="9"/>
      <color indexed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16"/>
      <color indexed="12"/>
      <name val="Arial CE"/>
      <family val="2"/>
    </font>
    <font>
      <sz val="16"/>
      <color indexed="12"/>
      <name val="Arial CE"/>
      <family val="2"/>
    </font>
    <font>
      <b/>
      <sz val="18"/>
      <color indexed="44"/>
      <name val="Arial CE"/>
      <family val="2"/>
    </font>
    <font>
      <b/>
      <sz val="11"/>
      <color indexed="12"/>
      <name val="Arial CE"/>
      <family val="0"/>
    </font>
    <font>
      <b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6">
    <xf numFmtId="0" fontId="0" fillId="0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5" fillId="0" borderId="1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indent="1"/>
      <protection/>
    </xf>
    <xf numFmtId="0" fontId="0" fillId="0" borderId="1" xfId="0" applyAlignment="1" applyProtection="1">
      <alignment vertical="center"/>
      <protection/>
    </xf>
    <xf numFmtId="0" fontId="0" fillId="0" borderId="1" xfId="0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left" vertical="center" wrapText="1" indent="1"/>
      <protection/>
    </xf>
    <xf numFmtId="0" fontId="4" fillId="0" borderId="1" xfId="0" applyFont="1" applyAlignment="1" applyProtection="1">
      <alignment horizontal="left" vertical="center" indent="1"/>
      <protection/>
    </xf>
    <xf numFmtId="0" fontId="0" fillId="0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17" fillId="0" borderId="1" xfId="0" applyFont="1" applyAlignment="1">
      <alignment vertical="center" wrapText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2" fillId="0" borderId="0" xfId="20" applyFont="1" applyAlignment="1" applyProtection="1">
      <alignment vertical="center" wrapText="1"/>
      <protection hidden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0" borderId="1" xfId="0" applyFont="1" applyAlignment="1" applyProtection="1">
      <alignment horizontal="left" vertical="center" indent="1"/>
      <protection/>
    </xf>
    <xf numFmtId="0" fontId="17" fillId="0" borderId="1" xfId="0" applyFont="1" applyAlignment="1">
      <alignment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0" fillId="0" borderId="1" xfId="0" applyAlignment="1" applyProtection="1">
      <alignment vertical="center" wrapText="1"/>
      <protection/>
    </xf>
    <xf numFmtId="0" fontId="24" fillId="0" borderId="0" xfId="20" applyFont="1" applyAlignment="1" applyProtection="1">
      <alignment vertical="center" wrapText="1"/>
      <protection hidden="1"/>
    </xf>
    <xf numFmtId="0" fontId="25" fillId="0" borderId="1" xfId="20" applyFont="1" applyBorder="1" applyAlignment="1" applyProtection="1">
      <alignment vertical="center" wrapText="1"/>
      <protection hidden="1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" fillId="4" borderId="6" xfId="0" applyFont="1" applyFill="1" applyBorder="1" applyAlignment="1" applyProtection="1">
      <alignment horizontal="left" vertical="center" wrapText="1" indent="1"/>
      <protection/>
    </xf>
    <xf numFmtId="0" fontId="1" fillId="4" borderId="7" xfId="0" applyFont="1" applyFill="1" applyBorder="1" applyAlignment="1" applyProtection="1">
      <alignment horizontal="left" vertical="center" wrapText="1" indent="1"/>
      <protection/>
    </xf>
    <xf numFmtId="0" fontId="0" fillId="4" borderId="8" xfId="0" applyFill="1" applyBorder="1" applyAlignment="1" applyProtection="1">
      <alignment horizontal="left" vertical="center" wrapText="1" indent="1"/>
      <protection/>
    </xf>
    <xf numFmtId="0" fontId="20" fillId="4" borderId="1" xfId="0" applyFont="1" applyFill="1" applyBorder="1" applyAlignment="1">
      <alignment horizontal="left" vertical="center" wrapText="1" indent="1"/>
    </xf>
    <xf numFmtId="0" fontId="0" fillId="4" borderId="1" xfId="0" applyFill="1" applyBorder="1" applyAlignment="1" applyProtection="1">
      <alignment horizontal="left" vertical="center" wrapText="1" indent="1"/>
      <protection/>
    </xf>
    <xf numFmtId="0" fontId="1" fillId="4" borderId="1" xfId="0" applyFont="1" applyFill="1" applyBorder="1" applyAlignment="1" applyProtection="1">
      <alignment horizontal="left" vertical="center" wrapText="1" indent="1"/>
      <protection/>
    </xf>
    <xf numFmtId="0" fontId="20" fillId="4" borderId="8" xfId="0" applyFont="1" applyFill="1" applyBorder="1" applyAlignment="1">
      <alignment horizontal="left" vertical="center" wrapText="1" indent="1"/>
    </xf>
    <xf numFmtId="0" fontId="20" fillId="4" borderId="9" xfId="0" applyFont="1" applyFill="1" applyBorder="1" applyAlignment="1">
      <alignment horizontal="left" vertical="center" wrapText="1" indent="1"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5" xfId="0" applyBorder="1" applyAlignment="1" applyProtection="1">
      <alignment horizontal="left" vertical="center" indent="1"/>
      <protection/>
    </xf>
    <xf numFmtId="0" fontId="0" fillId="4" borderId="5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" xfId="0" applyFill="1" applyAlignment="1" applyProtection="1">
      <alignment horizontal="left" vertical="center" indent="1"/>
      <protection/>
    </xf>
    <xf numFmtId="0" fontId="0" fillId="4" borderId="1" xfId="0" applyFill="1" applyAlignment="1" applyProtection="1">
      <alignment vertical="center" wrapText="1"/>
      <protection/>
    </xf>
    <xf numFmtId="0" fontId="26" fillId="0" borderId="0" xfId="20" applyFont="1" applyAlignment="1" applyProtection="1">
      <alignment vertical="center" wrapText="1"/>
      <protection hidden="1"/>
    </xf>
    <xf numFmtId="0" fontId="26" fillId="0" borderId="0" xfId="20" applyNumberFormat="1" applyFont="1" applyAlignment="1" applyProtection="1">
      <alignment vertical="center" wrapText="1"/>
      <protection hidden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left" vertical="center" indent="1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0" fillId="0" borderId="1" xfId="0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16" fillId="5" borderId="16" xfId="0" applyFont="1" applyFill="1" applyBorder="1" applyAlignment="1" applyProtection="1">
      <alignment horizontal="left" vertical="center" indent="1"/>
      <protection/>
    </xf>
    <xf numFmtId="0" fontId="16" fillId="5" borderId="16" xfId="0" applyFont="1" applyFill="1" applyBorder="1" applyAlignment="1" applyProtection="1">
      <alignment horizontal="left" vertical="center" wrapText="1" indent="1"/>
      <protection/>
    </xf>
    <xf numFmtId="0" fontId="16" fillId="5" borderId="16" xfId="0" applyFont="1" applyFill="1" applyBorder="1" applyAlignment="1" applyProtection="1">
      <alignment horizontal="center" vertical="center" textRotation="90" wrapText="1"/>
      <protection/>
    </xf>
    <xf numFmtId="0" fontId="19" fillId="5" borderId="16" xfId="0" applyFont="1" applyFill="1" applyBorder="1" applyAlignment="1" applyProtection="1">
      <alignment vertical="center" textRotation="90" wrapText="1"/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Alignment="1" applyProtection="1">
      <alignment horizontal="center" vertical="center" wrapText="1"/>
      <protection/>
    </xf>
    <xf numFmtId="0" fontId="20" fillId="4" borderId="5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 applyProtection="1">
      <alignment vertical="center" wrapText="1"/>
      <protection/>
    </xf>
    <xf numFmtId="0" fontId="27" fillId="6" borderId="17" xfId="0" applyFont="1" applyFill="1" applyBorder="1" applyAlignment="1" applyProtection="1">
      <alignment horizontal="center" vertical="center" wrapText="1"/>
      <protection/>
    </xf>
    <xf numFmtId="0" fontId="27" fillId="6" borderId="18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28" fillId="4" borderId="1" xfId="0" applyFont="1" applyFill="1" applyBorder="1" applyAlignment="1" applyProtection="1">
      <alignment horizontal="center" vertical="center"/>
      <protection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/>
    </xf>
    <xf numFmtId="0" fontId="28" fillId="4" borderId="1" xfId="0" applyFont="1" applyFill="1" applyBorder="1" applyAlignment="1" applyProtection="1">
      <alignment vertical="center"/>
      <protection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left" vertical="center" indent="1"/>
      <protection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32" fillId="4" borderId="15" xfId="20" applyFont="1" applyFill="1" applyBorder="1" applyAlignment="1" applyProtection="1">
      <alignment vertical="center" wrapText="1"/>
      <protection hidden="1"/>
    </xf>
    <xf numFmtId="0" fontId="32" fillId="4" borderId="15" xfId="20" applyFont="1" applyFill="1" applyBorder="1" applyAlignment="1" applyProtection="1">
      <alignment vertical="center" wrapText="1"/>
      <protection hidden="1"/>
    </xf>
    <xf numFmtId="0" fontId="33" fillId="4" borderId="15" xfId="0" applyFont="1" applyFill="1" applyBorder="1" applyAlignment="1">
      <alignment vertical="center" wrapText="1"/>
    </xf>
    <xf numFmtId="0" fontId="33" fillId="4" borderId="20" xfId="0" applyFont="1" applyFill="1" applyBorder="1" applyAlignment="1">
      <alignment vertical="center" wrapText="1"/>
    </xf>
    <xf numFmtId="0" fontId="28" fillId="4" borderId="1" xfId="0" applyFont="1" applyFill="1" applyAlignment="1" applyProtection="1">
      <alignment horizontal="center" vertical="center" wrapText="1"/>
      <protection locked="0"/>
    </xf>
    <xf numFmtId="0" fontId="28" fillId="0" borderId="1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3" fillId="0" borderId="21" xfId="2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7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7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13" fillId="4" borderId="21" xfId="0" applyNumberFormat="1" applyFont="1" applyFill="1" applyBorder="1" applyAlignment="1" applyProtection="1">
      <alignment horizontal="center" vertical="center" wrapText="1"/>
      <protection/>
    </xf>
    <xf numFmtId="0" fontId="13" fillId="4" borderId="24" xfId="0" applyFont="1" applyFill="1" applyBorder="1" applyAlignment="1" applyProtection="1">
      <alignment horizontal="center" vertical="center" wrapText="1"/>
      <protection/>
    </xf>
    <xf numFmtId="0" fontId="13" fillId="4" borderId="25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7" xfId="0" applyFont="1" applyFill="1" applyBorder="1" applyAlignment="1" applyProtection="1">
      <alignment horizontal="center" vertical="center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2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22" fillId="4" borderId="1" xfId="0" applyFont="1" applyFill="1" applyBorder="1" applyAlignment="1" applyProtection="1">
      <alignment horizontal="left" vertical="center" wrapText="1" indent="2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17" fillId="0" borderId="29" xfId="0" applyFont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49" fontId="29" fillId="4" borderId="29" xfId="20" applyNumberFormat="1" applyFont="1" applyFill="1" applyBorder="1" applyAlignment="1" applyProtection="1">
      <alignment horizontal="center" vertical="center" wrapText="1"/>
      <protection locked="0"/>
    </xf>
    <xf numFmtId="49" fontId="29" fillId="4" borderId="30" xfId="20" applyNumberFormat="1" applyFont="1" applyFill="1" applyBorder="1" applyAlignment="1" applyProtection="1">
      <alignment horizontal="center" vertical="center" wrapText="1"/>
      <protection locked="0"/>
    </xf>
    <xf numFmtId="0" fontId="30" fillId="4" borderId="3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/>
    </xf>
    <xf numFmtId="0" fontId="5" fillId="4" borderId="30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21" fillId="4" borderId="21" xfId="0" applyFont="1" applyFill="1" applyBorder="1" applyAlignment="1" applyProtection="1">
      <alignment horizontal="left" vertical="center" indent="1"/>
      <protection/>
    </xf>
    <xf numFmtId="0" fontId="3" fillId="4" borderId="24" xfId="0" applyFont="1" applyFill="1" applyBorder="1" applyAlignment="1" applyProtection="1">
      <alignment horizontal="left" vertical="center" indent="1"/>
      <protection/>
    </xf>
    <xf numFmtId="0" fontId="3" fillId="4" borderId="28" xfId="0" applyFont="1" applyFill="1" applyBorder="1" applyAlignment="1" applyProtection="1">
      <alignment horizontal="left" vertical="center" indent="1"/>
      <protection/>
    </xf>
    <xf numFmtId="0" fontId="0" fillId="0" borderId="1" xfId="0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13" fillId="4" borderId="21" xfId="0" applyFont="1" applyFill="1" applyBorder="1" applyAlignment="1" applyProtection="1">
      <alignment horizontal="center" vertical="center" wrapText="1"/>
      <protection/>
    </xf>
    <xf numFmtId="0" fontId="31" fillId="4" borderId="21" xfId="0" applyFont="1" applyFill="1" applyBorder="1" applyAlignment="1" applyProtection="1">
      <alignment horizontal="center" vertical="center" wrapText="1"/>
      <protection/>
    </xf>
    <xf numFmtId="0" fontId="31" fillId="4" borderId="24" xfId="0" applyFont="1" applyFill="1" applyBorder="1" applyAlignment="1" applyProtection="1">
      <alignment horizontal="center" vertical="center" wrapText="1"/>
      <protection/>
    </xf>
    <xf numFmtId="0" fontId="31" fillId="4" borderId="25" xfId="0" applyFont="1" applyFill="1" applyBorder="1" applyAlignment="1" applyProtection="1">
      <alignment horizontal="center" vertical="center" wrapText="1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left" vertical="center" indent="1"/>
      <protection/>
    </xf>
    <xf numFmtId="0" fontId="3" fillId="3" borderId="28" xfId="0" applyFont="1" applyFill="1" applyBorder="1" applyAlignment="1" applyProtection="1">
      <alignment horizontal="left" vertical="center" indent="1"/>
      <protection/>
    </xf>
    <xf numFmtId="0" fontId="3" fillId="3" borderId="27" xfId="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tabSelected="1" zoomScaleSheetLayoutView="65" workbookViewId="0" topLeftCell="A2">
      <selection activeCell="D9" sqref="D9"/>
    </sheetView>
  </sheetViews>
  <sheetFormatPr defaultColWidth="9.140625" defaultRowHeight="12"/>
  <cols>
    <col min="1" max="1" width="5.57421875" style="3" customWidth="1"/>
    <col min="2" max="2" width="57.421875" style="3" customWidth="1"/>
    <col min="3" max="3" width="2.8515625" style="3" customWidth="1"/>
    <col min="4" max="4" width="56.57421875" style="3" customWidth="1"/>
    <col min="5" max="5" width="4.00390625" style="3" customWidth="1"/>
    <col min="6" max="16384" width="10.28125" style="3" customWidth="1"/>
  </cols>
  <sheetData>
    <row r="1" spans="2:5" s="1" customFormat="1" ht="40.5" customHeight="1">
      <c r="B1" s="102" t="s">
        <v>8</v>
      </c>
      <c r="C1" s="102"/>
      <c r="D1" s="102"/>
      <c r="E1" s="18"/>
    </row>
    <row r="2" spans="2:5" ht="37.5" customHeight="1">
      <c r="B2" s="2" t="s">
        <v>7</v>
      </c>
      <c r="C2" s="103" t="s">
        <v>172</v>
      </c>
      <c r="D2" s="103"/>
      <c r="E2" s="19"/>
    </row>
    <row r="3" spans="2:5" ht="24" customHeight="1">
      <c r="B3" s="2" t="s">
        <v>9</v>
      </c>
      <c r="C3" s="101" t="s">
        <v>177</v>
      </c>
      <c r="D3" s="101"/>
      <c r="E3" s="20"/>
    </row>
    <row r="4" spans="2:5" ht="24" customHeight="1">
      <c r="B4" s="2" t="s">
        <v>10</v>
      </c>
      <c r="C4" s="101">
        <v>4</v>
      </c>
      <c r="D4" s="101"/>
      <c r="E4" s="20"/>
    </row>
    <row r="5" ht="1.5" customHeight="1"/>
    <row r="6" ht="15" customHeight="1" thickBot="1">
      <c r="B6" s="31" t="s">
        <v>159</v>
      </c>
    </row>
    <row r="7" spans="2:5" ht="9.75" customHeight="1" hidden="1">
      <c r="B7" s="21"/>
      <c r="C7" s="21"/>
      <c r="D7" s="21"/>
      <c r="E7" s="12"/>
    </row>
    <row r="8" spans="2:5" ht="20.25" customHeight="1" thickBot="1">
      <c r="B8" s="98" t="s">
        <v>160</v>
      </c>
      <c r="C8" s="99"/>
      <c r="D8" s="100"/>
      <c r="E8" s="12"/>
    </row>
    <row r="9" spans="2:5" ht="71.25" customHeight="1">
      <c r="B9" s="53" t="s">
        <v>165</v>
      </c>
      <c r="C9" s="21"/>
      <c r="D9" s="54" t="s">
        <v>254</v>
      </c>
      <c r="E9" s="12"/>
    </row>
    <row r="10" spans="2:5" ht="192" customHeight="1">
      <c r="B10" s="53" t="s">
        <v>166</v>
      </c>
      <c r="C10" s="21"/>
      <c r="D10" s="54" t="s">
        <v>169</v>
      </c>
      <c r="E10" s="12"/>
    </row>
    <row r="11" spans="2:5" ht="83.25" customHeight="1">
      <c r="B11" s="53" t="s">
        <v>168</v>
      </c>
      <c r="C11" s="12"/>
      <c r="D11" s="54" t="s">
        <v>167</v>
      </c>
      <c r="E11" s="12"/>
    </row>
    <row r="12" spans="2:5" ht="9" customHeight="1">
      <c r="B12" s="12"/>
      <c r="C12" s="12"/>
      <c r="D12" s="12"/>
      <c r="E12" s="12"/>
    </row>
    <row r="13" spans="2:5" ht="12" customHeight="1">
      <c r="B13" s="12"/>
      <c r="C13" s="12"/>
      <c r="D13" s="12"/>
      <c r="E13" s="12"/>
    </row>
    <row r="14" spans="1:5" ht="45">
      <c r="A14" s="14"/>
      <c r="B14" s="14" t="s">
        <v>51</v>
      </c>
      <c r="C14" s="13"/>
      <c r="D14" s="28" t="s">
        <v>123</v>
      </c>
      <c r="E14" s="17"/>
    </row>
    <row r="15" spans="1:5" ht="24" customHeight="1" thickBot="1">
      <c r="A15" s="14"/>
      <c r="B15" s="14"/>
      <c r="C15" s="13"/>
      <c r="D15" s="28"/>
      <c r="E15" s="17"/>
    </row>
    <row r="16" spans="1:4" ht="18.75" customHeight="1" thickBot="1">
      <c r="A16" s="14" t="s">
        <v>50</v>
      </c>
      <c r="B16" s="91" t="s">
        <v>47</v>
      </c>
      <c r="C16" s="13"/>
      <c r="D16" s="29"/>
    </row>
    <row r="17" spans="1:5" ht="15" customHeight="1">
      <c r="A17" s="13" t="s">
        <v>52</v>
      </c>
      <c r="B17" s="13" t="s">
        <v>83</v>
      </c>
      <c r="C17" s="13"/>
      <c r="D17" s="29" t="s">
        <v>48</v>
      </c>
      <c r="E17" s="16"/>
    </row>
    <row r="18" spans="1:5" ht="15" customHeight="1">
      <c r="A18" s="13" t="s">
        <v>53</v>
      </c>
      <c r="B18" s="13" t="s">
        <v>84</v>
      </c>
      <c r="C18" s="13"/>
      <c r="D18" s="29" t="s">
        <v>49</v>
      </c>
      <c r="E18" s="16"/>
    </row>
    <row r="19" spans="1:5" ht="15" customHeight="1">
      <c r="A19" s="13" t="s">
        <v>54</v>
      </c>
      <c r="B19" s="13" t="s">
        <v>85</v>
      </c>
      <c r="C19" s="13"/>
      <c r="D19" s="29" t="s">
        <v>49</v>
      </c>
      <c r="E19" s="16"/>
    </row>
    <row r="20" spans="1:5" ht="15" customHeight="1">
      <c r="A20" s="13" t="s">
        <v>55</v>
      </c>
      <c r="B20" s="32" t="s">
        <v>86</v>
      </c>
      <c r="C20" s="13"/>
      <c r="D20" s="29"/>
      <c r="E20" s="16"/>
    </row>
    <row r="21" spans="1:5" ht="15" customHeight="1">
      <c r="A21" s="13"/>
      <c r="B21" s="13" t="s">
        <v>59</v>
      </c>
      <c r="C21" s="13"/>
      <c r="D21" s="29" t="s">
        <v>49</v>
      </c>
      <c r="E21" s="16"/>
    </row>
    <row r="22" spans="1:5" ht="15" customHeight="1">
      <c r="A22" s="13"/>
      <c r="B22" s="13" t="s">
        <v>60</v>
      </c>
      <c r="C22" s="13"/>
      <c r="D22" s="29" t="s">
        <v>48</v>
      </c>
      <c r="E22" s="16"/>
    </row>
    <row r="23" spans="1:5" ht="15" customHeight="1">
      <c r="A23" s="13"/>
      <c r="B23" s="13" t="s">
        <v>61</v>
      </c>
      <c r="C23" s="13"/>
      <c r="D23" s="29" t="s">
        <v>49</v>
      </c>
      <c r="E23" s="16"/>
    </row>
    <row r="24" spans="1:5" ht="15" customHeight="1">
      <c r="A24" s="13" t="s">
        <v>62</v>
      </c>
      <c r="B24" s="13" t="s">
        <v>58</v>
      </c>
      <c r="C24" s="13"/>
      <c r="D24" s="29" t="s">
        <v>48</v>
      </c>
      <c r="E24" s="16"/>
    </row>
    <row r="25" spans="1:5" ht="18" customHeight="1">
      <c r="A25" s="13" t="s">
        <v>56</v>
      </c>
      <c r="B25" s="32" t="s">
        <v>57</v>
      </c>
      <c r="C25" s="13"/>
      <c r="D25" s="29"/>
      <c r="E25" s="16"/>
    </row>
    <row r="26" spans="1:5" ht="13.5" customHeight="1">
      <c r="A26" s="13"/>
      <c r="B26" s="13" t="s">
        <v>65</v>
      </c>
      <c r="C26" s="13"/>
      <c r="D26" s="29" t="s">
        <v>48</v>
      </c>
      <c r="E26" s="16"/>
    </row>
    <row r="27" spans="1:5" ht="15" customHeight="1">
      <c r="A27" s="13"/>
      <c r="B27" s="13" t="s">
        <v>63</v>
      </c>
      <c r="C27" s="13"/>
      <c r="D27" s="29" t="s">
        <v>48</v>
      </c>
      <c r="E27" s="16"/>
    </row>
    <row r="28" spans="1:5" ht="15" customHeight="1">
      <c r="A28" s="13"/>
      <c r="B28" s="13" t="s">
        <v>64</v>
      </c>
      <c r="C28" s="13"/>
      <c r="D28" s="29" t="s">
        <v>49</v>
      </c>
      <c r="E28" s="16"/>
    </row>
    <row r="29" spans="1:5" ht="18" customHeight="1">
      <c r="A29" s="13" t="s">
        <v>67</v>
      </c>
      <c r="B29" s="13" t="s">
        <v>68</v>
      </c>
      <c r="C29" s="13"/>
      <c r="D29" s="29" t="s">
        <v>48</v>
      </c>
      <c r="E29" s="16"/>
    </row>
    <row r="30" spans="1:5" ht="20.25" customHeight="1">
      <c r="A30" s="13" t="s">
        <v>66</v>
      </c>
      <c r="B30" s="13" t="s">
        <v>69</v>
      </c>
      <c r="C30" s="13"/>
      <c r="D30" s="29" t="s">
        <v>49</v>
      </c>
      <c r="E30" s="16"/>
    </row>
    <row r="31" spans="1:5" ht="15" customHeight="1">
      <c r="A31" s="13" t="s">
        <v>70</v>
      </c>
      <c r="B31" s="13" t="s">
        <v>46</v>
      </c>
      <c r="C31" s="13"/>
      <c r="D31" s="29" t="s">
        <v>48</v>
      </c>
      <c r="E31" s="16"/>
    </row>
    <row r="32" spans="1:5" ht="27" customHeight="1">
      <c r="A32" s="13" t="s">
        <v>71</v>
      </c>
      <c r="B32" s="13" t="s">
        <v>74</v>
      </c>
      <c r="C32" s="13"/>
      <c r="D32" s="29" t="s">
        <v>49</v>
      </c>
      <c r="E32" s="16"/>
    </row>
    <row r="33" spans="1:5" ht="19.5" customHeight="1">
      <c r="A33" s="13" t="s">
        <v>72</v>
      </c>
      <c r="B33" s="13" t="s">
        <v>73</v>
      </c>
      <c r="C33" s="13"/>
      <c r="D33" s="29" t="s">
        <v>48</v>
      </c>
      <c r="E33" s="16"/>
    </row>
    <row r="34" spans="1:5" ht="18.75" customHeight="1">
      <c r="A34" s="13" t="s">
        <v>88</v>
      </c>
      <c r="B34" s="32" t="s">
        <v>89</v>
      </c>
      <c r="C34" s="13"/>
      <c r="D34" s="29"/>
      <c r="E34" s="16"/>
    </row>
    <row r="35" spans="1:5" ht="33.75" customHeight="1">
      <c r="A35" s="13"/>
      <c r="B35" s="13" t="s">
        <v>90</v>
      </c>
      <c r="C35" s="13"/>
      <c r="D35" s="29" t="s">
        <v>48</v>
      </c>
      <c r="E35" s="16"/>
    </row>
    <row r="36" spans="1:5" ht="27" customHeight="1">
      <c r="A36" s="13"/>
      <c r="B36" s="13" t="s">
        <v>91</v>
      </c>
      <c r="C36" s="13"/>
      <c r="D36" s="29" t="s">
        <v>49</v>
      </c>
      <c r="E36" s="16"/>
    </row>
    <row r="37" spans="1:5" ht="15" customHeight="1">
      <c r="A37" s="13" t="s">
        <v>92</v>
      </c>
      <c r="B37" s="13" t="s">
        <v>93</v>
      </c>
      <c r="C37" s="13"/>
      <c r="D37" s="29" t="s">
        <v>49</v>
      </c>
      <c r="E37" s="16"/>
    </row>
    <row r="38" spans="1:5" ht="15" customHeight="1">
      <c r="A38" s="13" t="s">
        <v>94</v>
      </c>
      <c r="B38" s="13" t="s">
        <v>95</v>
      </c>
      <c r="C38" s="13"/>
      <c r="D38" s="29" t="s">
        <v>49</v>
      </c>
      <c r="E38" s="16"/>
    </row>
    <row r="39" spans="1:5" ht="15" customHeight="1">
      <c r="A39" s="13" t="s">
        <v>97</v>
      </c>
      <c r="B39" s="33" t="s">
        <v>96</v>
      </c>
      <c r="C39" s="13"/>
      <c r="D39" s="29" t="s">
        <v>49</v>
      </c>
      <c r="E39" s="16"/>
    </row>
    <row r="40" spans="1:4" ht="9" customHeight="1" thickBot="1">
      <c r="A40" s="13"/>
      <c r="B40" s="13"/>
      <c r="C40" s="13"/>
      <c r="D40" s="29"/>
    </row>
    <row r="41" spans="1:5" ht="15" customHeight="1" thickBot="1">
      <c r="A41" s="14" t="s">
        <v>75</v>
      </c>
      <c r="B41" s="92" t="s">
        <v>87</v>
      </c>
      <c r="C41" s="13"/>
      <c r="D41" s="29"/>
      <c r="E41" s="16"/>
    </row>
    <row r="42" spans="1:5" ht="15" customHeight="1">
      <c r="A42" s="13" t="s">
        <v>52</v>
      </c>
      <c r="B42" s="13" t="s">
        <v>78</v>
      </c>
      <c r="C42" s="13"/>
      <c r="D42" s="29" t="s">
        <v>48</v>
      </c>
      <c r="E42" s="16"/>
    </row>
    <row r="43" spans="1:5" ht="15" customHeight="1">
      <c r="A43" s="13" t="s">
        <v>53</v>
      </c>
      <c r="B43" s="13" t="s">
        <v>77</v>
      </c>
      <c r="C43" s="13"/>
      <c r="D43" s="29" t="s">
        <v>49</v>
      </c>
      <c r="E43" s="16"/>
    </row>
    <row r="44" spans="1:5" ht="15" customHeight="1">
      <c r="A44" s="13" t="s">
        <v>54</v>
      </c>
      <c r="B44" s="13" t="s">
        <v>76</v>
      </c>
      <c r="C44" s="13"/>
      <c r="D44" s="29" t="s">
        <v>49</v>
      </c>
      <c r="E44" s="16"/>
    </row>
    <row r="45" spans="1:5" ht="15" customHeight="1">
      <c r="A45" s="13" t="s">
        <v>55</v>
      </c>
      <c r="B45" s="13" t="s">
        <v>79</v>
      </c>
      <c r="C45" s="13"/>
      <c r="D45" s="29" t="s">
        <v>49</v>
      </c>
      <c r="E45" s="16"/>
    </row>
    <row r="46" spans="1:5" ht="20.25" customHeight="1">
      <c r="A46" s="13" t="s">
        <v>62</v>
      </c>
      <c r="B46" s="13" t="s">
        <v>143</v>
      </c>
      <c r="C46" s="13"/>
      <c r="D46" s="29" t="s">
        <v>49</v>
      </c>
      <c r="E46" s="16"/>
    </row>
    <row r="47" spans="1:5" ht="15" customHeight="1">
      <c r="A47" s="13" t="s">
        <v>56</v>
      </c>
      <c r="B47" s="13" t="s">
        <v>80</v>
      </c>
      <c r="C47" s="13"/>
      <c r="D47" s="29" t="s">
        <v>49</v>
      </c>
      <c r="E47" s="16"/>
    </row>
    <row r="48" spans="1:5" ht="15" customHeight="1">
      <c r="A48" s="13" t="s">
        <v>66</v>
      </c>
      <c r="B48" s="13" t="s">
        <v>81</v>
      </c>
      <c r="C48" s="13"/>
      <c r="D48" s="29" t="s">
        <v>49</v>
      </c>
      <c r="E48" s="16"/>
    </row>
    <row r="49" spans="1:5" ht="15" customHeight="1">
      <c r="A49" s="13" t="s">
        <v>70</v>
      </c>
      <c r="B49" s="13" t="s">
        <v>82</v>
      </c>
      <c r="C49" s="13"/>
      <c r="D49" s="29" t="s">
        <v>49</v>
      </c>
      <c r="E49" s="16"/>
    </row>
    <row r="50" spans="1:5" ht="9" customHeight="1" thickBot="1">
      <c r="A50" s="13"/>
      <c r="B50" s="13"/>
      <c r="C50" s="13"/>
      <c r="D50" s="29"/>
      <c r="E50" s="16"/>
    </row>
    <row r="51" spans="1:5" ht="15" customHeight="1" thickBot="1">
      <c r="A51" s="14" t="s">
        <v>98</v>
      </c>
      <c r="B51" s="93" t="s">
        <v>99</v>
      </c>
      <c r="C51" s="13"/>
      <c r="D51" s="29"/>
      <c r="E51" s="16"/>
    </row>
    <row r="52" spans="1:5" ht="15" customHeight="1">
      <c r="A52" s="13" t="s">
        <v>52</v>
      </c>
      <c r="B52" s="34" t="s">
        <v>100</v>
      </c>
      <c r="C52" s="13"/>
      <c r="D52" s="29" t="s">
        <v>49</v>
      </c>
      <c r="E52" s="16"/>
    </row>
    <row r="53" spans="1:5" ht="15" customHeight="1">
      <c r="A53" s="13" t="s">
        <v>53</v>
      </c>
      <c r="B53" s="15" t="s">
        <v>101</v>
      </c>
      <c r="C53" s="13"/>
      <c r="D53" s="29" t="s">
        <v>49</v>
      </c>
      <c r="E53" s="16"/>
    </row>
    <row r="54" spans="1:5" ht="15" customHeight="1">
      <c r="A54" s="13" t="s">
        <v>54</v>
      </c>
      <c r="B54" s="15" t="s">
        <v>102</v>
      </c>
      <c r="C54" s="13"/>
      <c r="D54" s="29" t="s">
        <v>49</v>
      </c>
      <c r="E54" s="16"/>
    </row>
    <row r="55" spans="1:5" ht="15" customHeight="1">
      <c r="A55" s="13" t="s">
        <v>55</v>
      </c>
      <c r="B55" s="15" t="s">
        <v>103</v>
      </c>
      <c r="C55" s="13"/>
      <c r="D55" s="29" t="s">
        <v>49</v>
      </c>
      <c r="E55" s="16"/>
    </row>
    <row r="56" spans="1:5" ht="7.5" customHeight="1" thickBot="1">
      <c r="A56" s="13"/>
      <c r="B56" s="13"/>
      <c r="C56" s="13"/>
      <c r="D56" s="29"/>
      <c r="E56" s="16"/>
    </row>
    <row r="57" spans="1:5" ht="15" customHeight="1" thickBot="1">
      <c r="A57" s="14" t="s">
        <v>105</v>
      </c>
      <c r="B57" s="93" t="s">
        <v>104</v>
      </c>
      <c r="C57" s="13"/>
      <c r="D57" s="29"/>
      <c r="E57" s="16"/>
    </row>
    <row r="58" spans="1:5" ht="15" customHeight="1">
      <c r="A58" s="13"/>
      <c r="B58" s="34" t="s">
        <v>107</v>
      </c>
      <c r="C58" s="13"/>
      <c r="D58" s="29" t="s">
        <v>49</v>
      </c>
      <c r="E58" s="16"/>
    </row>
    <row r="59" spans="1:5" ht="18" customHeight="1">
      <c r="A59" s="13"/>
      <c r="B59" s="27" t="s">
        <v>108</v>
      </c>
      <c r="C59" s="13"/>
      <c r="D59" s="29" t="s">
        <v>49</v>
      </c>
      <c r="E59" s="16"/>
    </row>
    <row r="60" spans="1:5" ht="15" customHeight="1">
      <c r="A60" s="13"/>
      <c r="B60" s="15" t="s">
        <v>109</v>
      </c>
      <c r="C60" s="13"/>
      <c r="D60" s="29" t="s">
        <v>49</v>
      </c>
      <c r="E60" s="16"/>
    </row>
    <row r="61" spans="1:5" ht="15" customHeight="1">
      <c r="A61" s="13"/>
      <c r="B61" s="15" t="s">
        <v>110</v>
      </c>
      <c r="C61" s="13"/>
      <c r="D61" s="29" t="s">
        <v>49</v>
      </c>
      <c r="E61" s="16"/>
    </row>
    <row r="62" spans="1:5" ht="8.25" customHeight="1" thickBot="1">
      <c r="A62" s="13"/>
      <c r="B62" s="13"/>
      <c r="C62" s="13"/>
      <c r="D62" s="29"/>
      <c r="E62" s="16"/>
    </row>
    <row r="63" spans="1:5" ht="15" customHeight="1" thickBot="1" thickTop="1">
      <c r="A63" s="14" t="s">
        <v>116</v>
      </c>
      <c r="B63" s="94" t="s">
        <v>106</v>
      </c>
      <c r="C63" s="13"/>
      <c r="D63" s="29"/>
      <c r="E63" s="16"/>
    </row>
    <row r="64" spans="1:5" ht="15" customHeight="1" thickTop="1">
      <c r="A64" s="13"/>
      <c r="B64" s="34" t="s">
        <v>111</v>
      </c>
      <c r="C64" s="13"/>
      <c r="D64" s="29" t="s">
        <v>49</v>
      </c>
      <c r="E64" s="16"/>
    </row>
    <row r="65" spans="1:5" ht="15" customHeight="1">
      <c r="A65" s="13"/>
      <c r="B65" s="15" t="s">
        <v>124</v>
      </c>
      <c r="C65" s="13"/>
      <c r="D65" s="29" t="s">
        <v>48</v>
      </c>
      <c r="E65" s="16"/>
    </row>
    <row r="66" spans="1:5" ht="15" customHeight="1">
      <c r="A66" s="13"/>
      <c r="B66" s="15" t="s">
        <v>112</v>
      </c>
      <c r="C66" s="13"/>
      <c r="D66" s="29" t="s">
        <v>49</v>
      </c>
      <c r="E66" s="16"/>
    </row>
    <row r="67" spans="1:5" ht="15" customHeight="1">
      <c r="A67" s="13"/>
      <c r="B67" s="15" t="s">
        <v>113</v>
      </c>
      <c r="C67" s="13"/>
      <c r="D67" s="29" t="s">
        <v>49</v>
      </c>
      <c r="E67" s="16"/>
    </row>
    <row r="68" spans="1:5" ht="15" customHeight="1">
      <c r="A68" s="13"/>
      <c r="B68" s="15" t="s">
        <v>114</v>
      </c>
      <c r="C68" s="13"/>
      <c r="D68" s="29" t="s">
        <v>49</v>
      </c>
      <c r="E68" s="16"/>
    </row>
    <row r="69" spans="1:5" ht="15" customHeight="1">
      <c r="A69" s="13"/>
      <c r="B69" s="15" t="s">
        <v>115</v>
      </c>
      <c r="C69" s="13"/>
      <c r="D69" s="29" t="s">
        <v>49</v>
      </c>
      <c r="E69" s="16"/>
    </row>
    <row r="70" spans="1:5" ht="6.75" customHeight="1" thickBot="1">
      <c r="A70" s="13"/>
      <c r="B70" s="13"/>
      <c r="C70" s="13"/>
      <c r="D70" s="29"/>
      <c r="E70" s="16"/>
    </row>
    <row r="71" spans="1:5" ht="15" customHeight="1" thickBot="1">
      <c r="A71" s="14" t="s">
        <v>117</v>
      </c>
      <c r="B71" s="92" t="s">
        <v>118</v>
      </c>
      <c r="C71" s="13"/>
      <c r="D71" s="29"/>
      <c r="E71" s="16"/>
    </row>
    <row r="72" spans="1:5" ht="15" customHeight="1">
      <c r="A72" s="13"/>
      <c r="B72" s="34" t="s">
        <v>119</v>
      </c>
      <c r="C72" s="13"/>
      <c r="D72" s="29" t="s">
        <v>49</v>
      </c>
      <c r="E72" s="16"/>
    </row>
    <row r="73" spans="1:5" ht="15" customHeight="1">
      <c r="A73" s="13"/>
      <c r="B73" s="15" t="s">
        <v>120</v>
      </c>
      <c r="C73" s="13"/>
      <c r="D73" s="29" t="s">
        <v>49</v>
      </c>
      <c r="E73" s="16"/>
    </row>
    <row r="74" spans="1:5" ht="15" customHeight="1">
      <c r="A74" s="13"/>
      <c r="B74" s="15" t="s">
        <v>121</v>
      </c>
      <c r="C74" s="13"/>
      <c r="D74" s="29" t="s">
        <v>49</v>
      </c>
      <c r="E74" s="16"/>
    </row>
    <row r="75" spans="1:5" ht="15" customHeight="1">
      <c r="A75" s="13"/>
      <c r="B75" s="15" t="s">
        <v>122</v>
      </c>
      <c r="C75" s="13"/>
      <c r="D75" s="29" t="s">
        <v>49</v>
      </c>
      <c r="E75" s="16"/>
    </row>
    <row r="76" spans="1:4" ht="15">
      <c r="A76" s="13"/>
      <c r="B76" s="13"/>
      <c r="C76" s="13"/>
      <c r="D76" s="29"/>
    </row>
    <row r="77" spans="1:3" ht="15">
      <c r="A77" s="13"/>
      <c r="B77" s="13"/>
      <c r="C77" s="13"/>
    </row>
    <row r="78" spans="1:3" ht="15">
      <c r="A78" s="13"/>
      <c r="B78" s="13"/>
      <c r="C78" s="13"/>
    </row>
    <row r="79" spans="1:3" ht="15">
      <c r="A79" s="13"/>
      <c r="B79" s="13"/>
      <c r="C79" s="13"/>
    </row>
    <row r="80" spans="1:3" ht="15">
      <c r="A80" s="13"/>
      <c r="B80" s="13"/>
      <c r="C80" s="13"/>
    </row>
    <row r="81" spans="1:3" ht="15">
      <c r="A81" s="13"/>
      <c r="B81" s="13"/>
      <c r="C81" s="13"/>
    </row>
    <row r="82" spans="1:3" ht="15">
      <c r="A82" s="13"/>
      <c r="B82" s="13"/>
      <c r="C82" s="13"/>
    </row>
    <row r="83" spans="1:3" ht="15">
      <c r="A83" s="13"/>
      <c r="B83" s="13"/>
      <c r="C83" s="13"/>
    </row>
    <row r="84" spans="1:3" ht="15">
      <c r="A84" s="13"/>
      <c r="B84" s="13"/>
      <c r="C84" s="13"/>
    </row>
    <row r="85" spans="1:3" ht="15">
      <c r="A85" s="13"/>
      <c r="B85" s="13"/>
      <c r="C85" s="13"/>
    </row>
    <row r="86" spans="1:3" ht="15">
      <c r="A86" s="13"/>
      <c r="B86" s="13"/>
      <c r="C86" s="13"/>
    </row>
    <row r="87" spans="1:3" ht="15">
      <c r="A87" s="13"/>
      <c r="B87" s="13"/>
      <c r="C87" s="13"/>
    </row>
    <row r="88" spans="1:5" ht="15">
      <c r="A88" s="13"/>
      <c r="B88" s="13"/>
      <c r="C88" s="13"/>
      <c r="D88" s="13"/>
      <c r="E88" s="13"/>
    </row>
    <row r="89" spans="1:5" ht="15">
      <c r="A89" s="13"/>
      <c r="B89" s="13"/>
      <c r="C89" s="13"/>
      <c r="D89" s="13"/>
      <c r="E89" s="13"/>
    </row>
  </sheetData>
  <mergeCells count="5">
    <mergeCell ref="B8:D8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90" zoomScaleNormal="75" zoomScaleSheetLayoutView="90" workbookViewId="0" topLeftCell="A19">
      <selection activeCell="C33" sqref="A6:E33"/>
    </sheetView>
  </sheetViews>
  <sheetFormatPr defaultColWidth="9.140625" defaultRowHeight="12"/>
  <cols>
    <col min="1" max="1" width="22.7109375" style="7" customWidth="1"/>
    <col min="2" max="2" width="29.7109375" style="7" customWidth="1"/>
    <col min="3" max="3" width="25.421875" style="7" customWidth="1"/>
    <col min="4" max="4" width="10.7109375" style="7" customWidth="1"/>
    <col min="5" max="5" width="46.8515625" style="7" customWidth="1"/>
    <col min="6" max="16384" width="9.140625" style="7" customWidth="1"/>
  </cols>
  <sheetData>
    <row r="1" spans="1:5" s="4" customFormat="1" ht="45.75" customHeight="1" thickBot="1">
      <c r="A1" s="108" t="s">
        <v>40</v>
      </c>
      <c r="B1" s="109"/>
      <c r="C1" s="109"/>
      <c r="D1" s="109"/>
      <c r="E1" s="109"/>
    </row>
    <row r="2" spans="1:6" s="6" customFormat="1" ht="31.5" customHeight="1" thickBot="1">
      <c r="A2" s="110" t="s">
        <v>155</v>
      </c>
      <c r="B2" s="111"/>
      <c r="C2" s="111"/>
      <c r="D2" s="111"/>
      <c r="E2" s="112"/>
      <c r="F2" s="5"/>
    </row>
    <row r="3" spans="1:6" s="6" customFormat="1" ht="24.75" customHeight="1" thickBot="1">
      <c r="A3" s="113" t="s">
        <v>178</v>
      </c>
      <c r="B3" s="114"/>
      <c r="C3" s="114"/>
      <c r="D3" s="114"/>
      <c r="E3" s="115"/>
      <c r="F3" s="5"/>
    </row>
    <row r="4" spans="1:6" s="6" customFormat="1" ht="11.25" customHeight="1" hidden="1" thickBot="1">
      <c r="A4" s="116"/>
      <c r="B4" s="116"/>
      <c r="C4" s="116"/>
      <c r="D4" s="116"/>
      <c r="E4" s="116"/>
      <c r="F4" s="5"/>
    </row>
    <row r="5" spans="1:5" s="86" customFormat="1" ht="27.75" customHeight="1">
      <c r="A5" s="118" t="s">
        <v>11</v>
      </c>
      <c r="B5" s="119"/>
      <c r="C5" s="121" t="s">
        <v>153</v>
      </c>
      <c r="D5" s="122"/>
      <c r="E5" s="123"/>
    </row>
    <row r="6" spans="1:5" s="84" customFormat="1" ht="181.5" customHeight="1">
      <c r="A6" s="104" t="s">
        <v>232</v>
      </c>
      <c r="B6" s="105"/>
      <c r="C6" s="124" t="s">
        <v>252</v>
      </c>
      <c r="D6" s="124"/>
      <c r="E6" s="124"/>
    </row>
    <row r="7" spans="1:5" s="84" customFormat="1" ht="18" customHeight="1">
      <c r="A7" s="117" t="s">
        <v>12</v>
      </c>
      <c r="B7" s="117"/>
      <c r="C7" s="117"/>
      <c r="D7" s="117"/>
      <c r="E7" s="120" t="s">
        <v>13</v>
      </c>
    </row>
    <row r="8" spans="1:5" s="84" customFormat="1" ht="12" customHeight="1">
      <c r="A8" s="117"/>
      <c r="B8" s="117"/>
      <c r="C8" s="117"/>
      <c r="D8" s="117"/>
      <c r="E8" s="120"/>
    </row>
    <row r="9" spans="1:5" s="84" customFormat="1" ht="18.75" customHeight="1">
      <c r="A9" s="117"/>
      <c r="B9" s="117"/>
      <c r="C9" s="117"/>
      <c r="D9" s="117"/>
      <c r="E9" s="88" t="s">
        <v>14</v>
      </c>
    </row>
    <row r="10" spans="1:5" s="84" customFormat="1" ht="33.75" customHeight="1">
      <c r="A10" s="107" t="s">
        <v>15</v>
      </c>
      <c r="B10" s="89" t="s">
        <v>16</v>
      </c>
      <c r="C10" s="106" t="s">
        <v>156</v>
      </c>
      <c r="D10" s="106"/>
      <c r="E10" s="90" t="s">
        <v>48</v>
      </c>
    </row>
    <row r="11" spans="1:5" s="84" customFormat="1" ht="34.5" customHeight="1">
      <c r="A11" s="107"/>
      <c r="B11" s="89" t="s">
        <v>17</v>
      </c>
      <c r="C11" s="106" t="s">
        <v>157</v>
      </c>
      <c r="D11" s="106"/>
      <c r="E11" s="90" t="s">
        <v>48</v>
      </c>
    </row>
    <row r="12" spans="1:5" s="84" customFormat="1" ht="27.75" customHeight="1">
      <c r="A12" s="107"/>
      <c r="B12" s="89" t="s">
        <v>18</v>
      </c>
      <c r="C12" s="106" t="s">
        <v>158</v>
      </c>
      <c r="D12" s="106"/>
      <c r="E12" s="90" t="s">
        <v>48</v>
      </c>
    </row>
    <row r="13" spans="1:5" s="84" customFormat="1" ht="21" customHeight="1">
      <c r="A13" s="107" t="s">
        <v>19</v>
      </c>
      <c r="B13" s="89" t="s">
        <v>20</v>
      </c>
      <c r="C13" s="106" t="s">
        <v>144</v>
      </c>
      <c r="D13" s="106"/>
      <c r="E13" s="90" t="s">
        <v>48</v>
      </c>
    </row>
    <row r="14" spans="1:5" s="84" customFormat="1" ht="21" customHeight="1">
      <c r="A14" s="107"/>
      <c r="B14" s="89" t="s">
        <v>21</v>
      </c>
      <c r="C14" s="106" t="s">
        <v>145</v>
      </c>
      <c r="D14" s="106"/>
      <c r="E14" s="90" t="s">
        <v>48</v>
      </c>
    </row>
    <row r="15" spans="1:5" s="84" customFormat="1" ht="17.25" customHeight="1">
      <c r="A15" s="107"/>
      <c r="B15" s="89" t="s">
        <v>22</v>
      </c>
      <c r="C15" s="106" t="s">
        <v>154</v>
      </c>
      <c r="D15" s="106"/>
      <c r="E15" s="90" t="s">
        <v>48</v>
      </c>
    </row>
    <row r="16" spans="1:5" s="84" customFormat="1" ht="21" customHeight="1">
      <c r="A16" s="107" t="s">
        <v>23</v>
      </c>
      <c r="B16" s="39" t="s">
        <v>24</v>
      </c>
      <c r="C16" s="106" t="s">
        <v>128</v>
      </c>
      <c r="D16" s="106"/>
      <c r="E16" s="90" t="s">
        <v>48</v>
      </c>
    </row>
    <row r="17" spans="1:5" s="84" customFormat="1" ht="15.75" customHeight="1">
      <c r="A17" s="107"/>
      <c r="B17" s="39" t="s">
        <v>25</v>
      </c>
      <c r="C17" s="106" t="s">
        <v>182</v>
      </c>
      <c r="D17" s="106"/>
      <c r="E17" s="90" t="s">
        <v>48</v>
      </c>
    </row>
    <row r="18" spans="1:5" s="84" customFormat="1" ht="36.75" customHeight="1">
      <c r="A18" s="125" t="s">
        <v>26</v>
      </c>
      <c r="B18" s="39" t="s">
        <v>41</v>
      </c>
      <c r="C18" s="106" t="s">
        <v>253</v>
      </c>
      <c r="D18" s="106"/>
      <c r="E18" s="90" t="s">
        <v>48</v>
      </c>
    </row>
    <row r="19" spans="1:5" s="84" customFormat="1" ht="19.5" customHeight="1">
      <c r="A19" s="125"/>
      <c r="B19" s="39" t="s">
        <v>42</v>
      </c>
      <c r="C19" s="106" t="s">
        <v>129</v>
      </c>
      <c r="D19" s="106"/>
      <c r="E19" s="90" t="s">
        <v>48</v>
      </c>
    </row>
    <row r="20" spans="1:5" s="84" customFormat="1" ht="18.75" customHeight="1">
      <c r="A20" s="125"/>
      <c r="B20" s="39" t="s">
        <v>43</v>
      </c>
      <c r="C20" s="106" t="s">
        <v>129</v>
      </c>
      <c r="D20" s="106"/>
      <c r="E20" s="90" t="s">
        <v>48</v>
      </c>
    </row>
    <row r="21" spans="1:5" s="84" customFormat="1" ht="21" customHeight="1">
      <c r="A21" s="107" t="s">
        <v>27</v>
      </c>
      <c r="B21" s="39" t="s">
        <v>28</v>
      </c>
      <c r="C21" s="106" t="s">
        <v>129</v>
      </c>
      <c r="D21" s="106"/>
      <c r="E21" s="90" t="s">
        <v>48</v>
      </c>
    </row>
    <row r="22" spans="1:5" s="84" customFormat="1" ht="21" customHeight="1">
      <c r="A22" s="107"/>
      <c r="B22" s="39" t="s">
        <v>29</v>
      </c>
      <c r="C22" s="106" t="s">
        <v>162</v>
      </c>
      <c r="D22" s="106"/>
      <c r="E22" s="90" t="s">
        <v>48</v>
      </c>
    </row>
    <row r="23" spans="1:5" s="84" customFormat="1" ht="26.25" customHeight="1">
      <c r="A23" s="107"/>
      <c r="B23" s="39" t="s">
        <v>30</v>
      </c>
      <c r="C23" s="106" t="s">
        <v>135</v>
      </c>
      <c r="D23" s="106"/>
      <c r="E23" s="90" t="s">
        <v>48</v>
      </c>
    </row>
    <row r="24" spans="1:5" s="84" customFormat="1" ht="21" customHeight="1">
      <c r="A24" s="107"/>
      <c r="B24" s="39" t="s">
        <v>44</v>
      </c>
      <c r="C24" s="106" t="s">
        <v>129</v>
      </c>
      <c r="D24" s="106"/>
      <c r="E24" s="90" t="s">
        <v>48</v>
      </c>
    </row>
    <row r="25" spans="1:5" s="84" customFormat="1" ht="30" customHeight="1">
      <c r="A25" s="107"/>
      <c r="B25" s="39" t="s">
        <v>31</v>
      </c>
      <c r="C25" s="106" t="s">
        <v>146</v>
      </c>
      <c r="D25" s="106"/>
      <c r="E25" s="90" t="s">
        <v>48</v>
      </c>
    </row>
    <row r="26" spans="1:5" s="84" customFormat="1" ht="18" customHeight="1">
      <c r="A26" s="107"/>
      <c r="B26" s="39" t="s">
        <v>32</v>
      </c>
      <c r="C26" s="106" t="s">
        <v>161</v>
      </c>
      <c r="D26" s="106"/>
      <c r="E26" s="90" t="s">
        <v>48</v>
      </c>
    </row>
    <row r="27" spans="1:5" s="84" customFormat="1" ht="21" customHeight="1">
      <c r="A27" s="107"/>
      <c r="B27" s="39" t="s">
        <v>33</v>
      </c>
      <c r="C27" s="106" t="s">
        <v>130</v>
      </c>
      <c r="D27" s="106"/>
      <c r="E27" s="90" t="s">
        <v>48</v>
      </c>
    </row>
    <row r="28" spans="1:5" s="84" customFormat="1" ht="21" customHeight="1">
      <c r="A28" s="107" t="s">
        <v>34</v>
      </c>
      <c r="B28" s="39" t="s">
        <v>35</v>
      </c>
      <c r="C28" s="106" t="s">
        <v>147</v>
      </c>
      <c r="D28" s="106"/>
      <c r="E28" s="90" t="s">
        <v>48</v>
      </c>
    </row>
    <row r="29" spans="1:5" s="84" customFormat="1" ht="26.25" customHeight="1">
      <c r="A29" s="107"/>
      <c r="B29" s="39" t="s">
        <v>36</v>
      </c>
      <c r="C29" s="106" t="s">
        <v>131</v>
      </c>
      <c r="D29" s="106"/>
      <c r="E29" s="90" t="s">
        <v>48</v>
      </c>
    </row>
    <row r="30" spans="1:5" s="84" customFormat="1" ht="32.25" customHeight="1">
      <c r="A30" s="107"/>
      <c r="B30" s="39" t="s">
        <v>45</v>
      </c>
      <c r="C30" s="106" t="s">
        <v>0</v>
      </c>
      <c r="D30" s="106"/>
      <c r="E30" s="90" t="s">
        <v>48</v>
      </c>
    </row>
    <row r="31" spans="1:5" s="84" customFormat="1" ht="25.5" customHeight="1">
      <c r="A31" s="107"/>
      <c r="B31" s="39" t="s">
        <v>37</v>
      </c>
      <c r="C31" s="106" t="s">
        <v>163</v>
      </c>
      <c r="D31" s="106"/>
      <c r="E31" s="90" t="s">
        <v>48</v>
      </c>
    </row>
    <row r="32" spans="1:5" s="84" customFormat="1" ht="30" customHeight="1">
      <c r="A32" s="107"/>
      <c r="B32" s="39" t="s">
        <v>38</v>
      </c>
      <c r="C32" s="106" t="s">
        <v>132</v>
      </c>
      <c r="D32" s="106"/>
      <c r="E32" s="90" t="s">
        <v>48</v>
      </c>
    </row>
    <row r="33" spans="1:5" s="84" customFormat="1" ht="42" customHeight="1">
      <c r="A33" s="107"/>
      <c r="B33" s="39" t="s">
        <v>39</v>
      </c>
      <c r="C33" s="106" t="s">
        <v>164</v>
      </c>
      <c r="D33" s="106"/>
      <c r="E33" s="90" t="s">
        <v>48</v>
      </c>
    </row>
    <row r="34" s="74" customFormat="1" ht="12">
      <c r="B34" s="87"/>
    </row>
    <row r="35" ht="12">
      <c r="B35" s="8"/>
    </row>
    <row r="36" ht="12">
      <c r="B36" s="8"/>
    </row>
    <row r="37" ht="12">
      <c r="B37" s="8"/>
    </row>
    <row r="38" ht="12">
      <c r="B38" s="8"/>
    </row>
    <row r="39" ht="12">
      <c r="B39" s="8"/>
    </row>
    <row r="40" ht="12">
      <c r="B40" s="8"/>
    </row>
    <row r="41" ht="12">
      <c r="B41" s="8"/>
    </row>
    <row r="42" ht="12">
      <c r="B42" s="8"/>
    </row>
  </sheetData>
  <mergeCells count="40">
    <mergeCell ref="C5:E5"/>
    <mergeCell ref="C6:E6"/>
    <mergeCell ref="C26:D26"/>
    <mergeCell ref="A16:A17"/>
    <mergeCell ref="C16:D16"/>
    <mergeCell ref="C17:D17"/>
    <mergeCell ref="A18:A20"/>
    <mergeCell ref="C18:D18"/>
    <mergeCell ref="C19:D19"/>
    <mergeCell ref="C20:D20"/>
    <mergeCell ref="A10:A12"/>
    <mergeCell ref="C22:D22"/>
    <mergeCell ref="C23:D23"/>
    <mergeCell ref="C24:D24"/>
    <mergeCell ref="C14:D14"/>
    <mergeCell ref="C21:D21"/>
    <mergeCell ref="A13:A15"/>
    <mergeCell ref="C13:D13"/>
    <mergeCell ref="C11:D11"/>
    <mergeCell ref="C12:D12"/>
    <mergeCell ref="A1:E1"/>
    <mergeCell ref="C30:D30"/>
    <mergeCell ref="A2:E2"/>
    <mergeCell ref="A3:E3"/>
    <mergeCell ref="A4:E4"/>
    <mergeCell ref="C25:D25"/>
    <mergeCell ref="A7:D9"/>
    <mergeCell ref="A5:B5"/>
    <mergeCell ref="E7:E8"/>
    <mergeCell ref="C10:D10"/>
    <mergeCell ref="A6:B6"/>
    <mergeCell ref="C32:D32"/>
    <mergeCell ref="A21:A27"/>
    <mergeCell ref="A28:A33"/>
    <mergeCell ref="C27:D27"/>
    <mergeCell ref="C28:D28"/>
    <mergeCell ref="C29:D29"/>
    <mergeCell ref="C15:D15"/>
    <mergeCell ref="C33:D33"/>
    <mergeCell ref="C31:D31"/>
  </mergeCells>
  <conditionalFormatting sqref="E10:E3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100" workbookViewId="0" topLeftCell="A1">
      <selection activeCell="A7" sqref="A7"/>
    </sheetView>
  </sheetViews>
  <sheetFormatPr defaultColWidth="9.140625" defaultRowHeight="12"/>
  <cols>
    <col min="1" max="1" width="29.57421875" style="6" customWidth="1"/>
    <col min="2" max="2" width="25.421875" style="6" customWidth="1"/>
    <col min="3" max="3" width="19.140625" style="6" customWidth="1"/>
    <col min="4" max="4" width="18.8515625" style="6" customWidth="1"/>
    <col min="5" max="5" width="7.28125" style="6" customWidth="1"/>
    <col min="6" max="6" width="7.421875" style="6" customWidth="1"/>
    <col min="7" max="7" width="33.140625" style="6" customWidth="1"/>
    <col min="8" max="8" width="9.00390625" style="6" customWidth="1"/>
    <col min="9" max="9" width="14.8515625" style="6" customWidth="1"/>
    <col min="10" max="16384" width="9.140625" style="6" customWidth="1"/>
  </cols>
  <sheetData>
    <row r="1" spans="1:10" ht="62.25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5"/>
    </row>
    <row r="2" spans="1:10" ht="31.5" customHeight="1">
      <c r="A2" s="130" t="s">
        <v>155</v>
      </c>
      <c r="B2" s="131"/>
      <c r="C2" s="131"/>
      <c r="D2" s="131"/>
      <c r="E2" s="131"/>
      <c r="F2" s="131"/>
      <c r="G2" s="131"/>
      <c r="H2" s="132"/>
      <c r="I2" s="133"/>
      <c r="J2" s="5"/>
    </row>
    <row r="3" spans="1:10" ht="30.75" customHeight="1" thickBot="1">
      <c r="A3" s="134" t="s">
        <v>178</v>
      </c>
      <c r="B3" s="135"/>
      <c r="C3" s="135"/>
      <c r="D3" s="135"/>
      <c r="E3" s="135"/>
      <c r="F3" s="135"/>
      <c r="G3" s="135"/>
      <c r="H3" s="135"/>
      <c r="I3" s="136"/>
      <c r="J3" s="5"/>
    </row>
    <row r="4" spans="1:10" ht="10.5" customHeight="1" hidden="1" thickBot="1">
      <c r="A4" s="116"/>
      <c r="B4" s="116"/>
      <c r="C4" s="116"/>
      <c r="D4" s="116"/>
      <c r="E4" s="116"/>
      <c r="F4" s="116"/>
      <c r="G4" s="116"/>
      <c r="H4" s="116"/>
      <c r="I4" s="116"/>
      <c r="J4" s="5"/>
    </row>
    <row r="5" spans="1:9" ht="25.5" customHeight="1" thickBot="1">
      <c r="A5" s="139" t="s">
        <v>171</v>
      </c>
      <c r="B5" s="140"/>
      <c r="C5" s="141"/>
      <c r="D5" s="140"/>
      <c r="E5" s="140"/>
      <c r="F5" s="140"/>
      <c r="G5" s="140"/>
      <c r="H5" s="137">
        <f>Parametry!C4</f>
        <v>4</v>
      </c>
      <c r="I5" s="138"/>
    </row>
    <row r="6" spans="1:9" s="26" customFormat="1" ht="126" customHeight="1" thickBot="1">
      <c r="A6" s="64" t="s">
        <v>125</v>
      </c>
      <c r="B6" s="64" t="s">
        <v>126</v>
      </c>
      <c r="C6" s="65" t="s">
        <v>133</v>
      </c>
      <c r="D6" s="71" t="s">
        <v>174</v>
      </c>
      <c r="E6" s="66" t="s">
        <v>127</v>
      </c>
      <c r="F6" s="67" t="s">
        <v>138</v>
      </c>
      <c r="G6" s="65" t="s">
        <v>134</v>
      </c>
      <c r="H6" s="66" t="s">
        <v>136</v>
      </c>
      <c r="I6" s="68" t="s">
        <v>139</v>
      </c>
    </row>
    <row r="7" spans="1:12" ht="163.5" customHeight="1">
      <c r="A7" s="40" t="s">
        <v>175</v>
      </c>
      <c r="B7" s="38" t="s">
        <v>206</v>
      </c>
      <c r="C7" s="38" t="s">
        <v>207</v>
      </c>
      <c r="D7" s="70" t="s">
        <v>208</v>
      </c>
      <c r="E7" s="85">
        <v>3</v>
      </c>
      <c r="F7" s="85">
        <v>3</v>
      </c>
      <c r="G7" s="40" t="s">
        <v>209</v>
      </c>
      <c r="H7" s="59">
        <f>SUM(E7:F7)</f>
        <v>6</v>
      </c>
      <c r="I7" s="60" t="str">
        <f>IF(OR($H$5="",H7=""),"",IF(H7&gt;=$H$5,"TAK","NIE"))</f>
        <v>TAK</v>
      </c>
      <c r="J7" s="25"/>
      <c r="L7" s="6" t="s">
        <v>137</v>
      </c>
    </row>
    <row r="8" spans="1:10" ht="159" customHeight="1">
      <c r="A8" s="40" t="s">
        <v>183</v>
      </c>
      <c r="B8" s="38" t="s">
        <v>210</v>
      </c>
      <c r="C8" s="38" t="s">
        <v>211</v>
      </c>
      <c r="D8" s="38" t="s">
        <v>212</v>
      </c>
      <c r="E8" s="85">
        <v>1</v>
      </c>
      <c r="F8" s="85">
        <v>3</v>
      </c>
      <c r="G8" s="40" t="s">
        <v>213</v>
      </c>
      <c r="H8" s="59">
        <v>4</v>
      </c>
      <c r="I8" s="60" t="s">
        <v>148</v>
      </c>
      <c r="J8" s="25"/>
    </row>
    <row r="9" spans="1:10" ht="75" customHeight="1">
      <c r="A9" s="40" t="s">
        <v>214</v>
      </c>
      <c r="B9" s="38" t="s">
        <v>184</v>
      </c>
      <c r="C9" s="38" t="s">
        <v>185</v>
      </c>
      <c r="D9" s="38" t="s">
        <v>186</v>
      </c>
      <c r="E9" s="85">
        <v>3</v>
      </c>
      <c r="F9" s="85">
        <v>3</v>
      </c>
      <c r="G9" s="40" t="s">
        <v>215</v>
      </c>
      <c r="H9" s="59">
        <v>6</v>
      </c>
      <c r="I9" s="60" t="s">
        <v>148</v>
      </c>
      <c r="J9" s="25"/>
    </row>
    <row r="10" spans="1:10" ht="135" customHeight="1">
      <c r="A10" s="39" t="s">
        <v>176</v>
      </c>
      <c r="B10" s="38" t="s">
        <v>187</v>
      </c>
      <c r="C10" s="38" t="s">
        <v>247</v>
      </c>
      <c r="D10" s="38" t="s">
        <v>188</v>
      </c>
      <c r="E10" s="82">
        <v>3</v>
      </c>
      <c r="F10" s="82">
        <v>3</v>
      </c>
      <c r="G10" s="40" t="s">
        <v>189</v>
      </c>
      <c r="H10" s="59">
        <v>6</v>
      </c>
      <c r="I10" s="60" t="s">
        <v>148</v>
      </c>
      <c r="J10" s="43"/>
    </row>
    <row r="11" spans="1:10" ht="108.75" customHeight="1">
      <c r="A11" s="39" t="s">
        <v>179</v>
      </c>
      <c r="B11" s="38" t="s">
        <v>216</v>
      </c>
      <c r="C11" s="38" t="s">
        <v>190</v>
      </c>
      <c r="D11" s="38" t="s">
        <v>217</v>
      </c>
      <c r="E11" s="82">
        <v>1</v>
      </c>
      <c r="F11" s="82">
        <v>3</v>
      </c>
      <c r="G11" s="40" t="s">
        <v>248</v>
      </c>
      <c r="H11" s="59">
        <v>4</v>
      </c>
      <c r="I11" s="60" t="s">
        <v>148</v>
      </c>
      <c r="J11" s="43"/>
    </row>
    <row r="12" spans="1:10" ht="210.75" customHeight="1">
      <c r="A12" s="39" t="s">
        <v>230</v>
      </c>
      <c r="B12" s="38" t="s">
        <v>218</v>
      </c>
      <c r="C12" s="38" t="s">
        <v>191</v>
      </c>
      <c r="D12" s="38" t="s">
        <v>219</v>
      </c>
      <c r="E12" s="82">
        <v>2</v>
      </c>
      <c r="F12" s="82">
        <v>2</v>
      </c>
      <c r="G12" s="40" t="s">
        <v>249</v>
      </c>
      <c r="H12" s="59">
        <v>4</v>
      </c>
      <c r="I12" s="60" t="s">
        <v>148</v>
      </c>
      <c r="J12" s="43"/>
    </row>
    <row r="13" spans="1:10" ht="135.75" customHeight="1">
      <c r="A13" s="39" t="s">
        <v>192</v>
      </c>
      <c r="B13" s="38" t="s">
        <v>195</v>
      </c>
      <c r="C13" s="38" t="s">
        <v>220</v>
      </c>
      <c r="D13" s="38" t="s">
        <v>193</v>
      </c>
      <c r="E13" s="85">
        <v>1</v>
      </c>
      <c r="F13" s="85">
        <v>3</v>
      </c>
      <c r="G13" s="40" t="s">
        <v>194</v>
      </c>
      <c r="H13" s="59">
        <v>4</v>
      </c>
      <c r="I13" s="60" t="s">
        <v>148</v>
      </c>
      <c r="J13" s="43"/>
    </row>
    <row r="14" spans="1:10" ht="141.75" customHeight="1">
      <c r="A14" s="39" t="s">
        <v>221</v>
      </c>
      <c r="B14" s="38" t="s">
        <v>196</v>
      </c>
      <c r="C14" s="38" t="s">
        <v>197</v>
      </c>
      <c r="D14" s="38" t="s">
        <v>198</v>
      </c>
      <c r="E14" s="39">
        <v>1</v>
      </c>
      <c r="F14" s="39">
        <v>3</v>
      </c>
      <c r="G14" s="40" t="s">
        <v>250</v>
      </c>
      <c r="H14" s="59">
        <v>4</v>
      </c>
      <c r="I14" s="60" t="s">
        <v>148</v>
      </c>
      <c r="J14" s="43"/>
    </row>
    <row r="15" spans="1:10" ht="105" customHeight="1">
      <c r="A15" s="39" t="s">
        <v>231</v>
      </c>
      <c r="B15" s="38" t="s">
        <v>222</v>
      </c>
      <c r="C15" s="38" t="s">
        <v>199</v>
      </c>
      <c r="D15" s="38" t="s">
        <v>200</v>
      </c>
      <c r="E15" s="82">
        <v>2</v>
      </c>
      <c r="F15" s="82">
        <v>3</v>
      </c>
      <c r="G15" s="40" t="s">
        <v>251</v>
      </c>
      <c r="H15" s="59">
        <v>5</v>
      </c>
      <c r="I15" s="60" t="s">
        <v>148</v>
      </c>
      <c r="J15" s="43"/>
    </row>
    <row r="16" spans="1:10" ht="97.5" customHeight="1">
      <c r="A16" s="39" t="s">
        <v>180</v>
      </c>
      <c r="B16" s="38" t="s">
        <v>201</v>
      </c>
      <c r="C16" s="38" t="s">
        <v>202</v>
      </c>
      <c r="D16" s="38" t="s">
        <v>223</v>
      </c>
      <c r="E16" s="82">
        <v>1</v>
      </c>
      <c r="F16" s="82">
        <v>3</v>
      </c>
      <c r="G16" s="40" t="s">
        <v>224</v>
      </c>
      <c r="H16" s="59">
        <v>4</v>
      </c>
      <c r="I16" s="60" t="s">
        <v>148</v>
      </c>
      <c r="J16" s="43"/>
    </row>
    <row r="17" spans="1:10" ht="97.5" customHeight="1">
      <c r="A17" s="39" t="s">
        <v>181</v>
      </c>
      <c r="B17" s="38" t="s">
        <v>203</v>
      </c>
      <c r="C17" s="38" t="s">
        <v>225</v>
      </c>
      <c r="D17" s="38" t="s">
        <v>226</v>
      </c>
      <c r="E17" s="82">
        <v>3</v>
      </c>
      <c r="F17" s="82">
        <v>3</v>
      </c>
      <c r="G17" s="40" t="s">
        <v>227</v>
      </c>
      <c r="H17" s="59">
        <v>6</v>
      </c>
      <c r="I17" s="60" t="s">
        <v>148</v>
      </c>
      <c r="J17" s="43"/>
    </row>
    <row r="18" spans="1:10" ht="97.5" customHeight="1">
      <c r="A18" s="39" t="s">
        <v>204</v>
      </c>
      <c r="B18" s="38" t="s">
        <v>228</v>
      </c>
      <c r="C18" s="38" t="s">
        <v>191</v>
      </c>
      <c r="D18" s="38" t="s">
        <v>205</v>
      </c>
      <c r="E18" s="82">
        <v>3</v>
      </c>
      <c r="F18" s="82">
        <v>3</v>
      </c>
      <c r="G18" s="40" t="s">
        <v>229</v>
      </c>
      <c r="H18" s="59">
        <v>6</v>
      </c>
      <c r="I18" s="60" t="s">
        <v>148</v>
      </c>
      <c r="J18" s="43"/>
    </row>
    <row r="19" spans="1:10" ht="14.25" hidden="1">
      <c r="A19" s="55"/>
      <c r="B19" s="56"/>
      <c r="C19" s="57"/>
      <c r="D19" s="58"/>
      <c r="E19" s="56"/>
      <c r="F19" s="56"/>
      <c r="G19" s="56"/>
      <c r="H19" s="56"/>
      <c r="I19" s="56"/>
      <c r="J19" s="43"/>
    </row>
    <row r="20" spans="1:10" ht="101.25" customHeight="1">
      <c r="A20" s="126" t="s">
        <v>170</v>
      </c>
      <c r="B20" s="127"/>
      <c r="C20" s="127"/>
      <c r="D20" s="127"/>
      <c r="E20" s="127"/>
      <c r="F20" s="127"/>
      <c r="G20" s="127"/>
      <c r="H20" s="127"/>
      <c r="I20" s="128"/>
      <c r="J20" s="43"/>
    </row>
    <row r="21" spans="1:10" ht="1.5" customHeight="1" hidden="1">
      <c r="A21" s="22"/>
      <c r="B21" s="23"/>
      <c r="C21" s="23"/>
      <c r="D21" s="23"/>
      <c r="E21" s="24"/>
      <c r="F21" s="24"/>
      <c r="G21" s="24"/>
      <c r="H21" s="24"/>
      <c r="I21" s="24"/>
      <c r="J21" s="43"/>
    </row>
    <row r="22" spans="1:10" ht="14.25">
      <c r="A22" s="22"/>
      <c r="B22" s="24"/>
      <c r="C22" s="24"/>
      <c r="D22" s="24"/>
      <c r="E22" s="24"/>
      <c r="F22" s="24"/>
      <c r="G22" s="24"/>
      <c r="H22" s="24"/>
      <c r="I22" s="24"/>
      <c r="J22" s="43"/>
    </row>
    <row r="23" spans="1:10" ht="14.25">
      <c r="A23" s="22"/>
      <c r="B23" s="24"/>
      <c r="C23" s="24"/>
      <c r="D23" s="24"/>
      <c r="E23" s="24"/>
      <c r="F23" s="24"/>
      <c r="G23" s="24"/>
      <c r="H23" s="24"/>
      <c r="I23" s="24"/>
      <c r="J23" s="43"/>
    </row>
    <row r="24" spans="1:10" ht="12">
      <c r="A24" s="24"/>
      <c r="B24" s="24"/>
      <c r="C24" s="24"/>
      <c r="D24" s="24"/>
      <c r="E24" s="24"/>
      <c r="F24" s="24"/>
      <c r="G24" s="24"/>
      <c r="H24" s="24"/>
      <c r="I24" s="24"/>
      <c r="J24" s="43"/>
    </row>
    <row r="25" spans="1:10" ht="14.25">
      <c r="A25" s="22"/>
      <c r="B25" s="24"/>
      <c r="C25" s="24"/>
      <c r="D25" s="24"/>
      <c r="E25" s="24"/>
      <c r="F25" s="24"/>
      <c r="G25" s="24"/>
      <c r="H25" s="24"/>
      <c r="I25" s="24"/>
      <c r="J25" s="43"/>
    </row>
    <row r="26" spans="1:10" ht="14.25">
      <c r="A26" s="22"/>
      <c r="B26" s="24"/>
      <c r="C26" s="24"/>
      <c r="D26" s="24"/>
      <c r="E26" s="24"/>
      <c r="F26" s="24"/>
      <c r="G26" s="24"/>
      <c r="H26" s="24"/>
      <c r="I26" s="24"/>
      <c r="J26" s="43"/>
    </row>
    <row r="27" spans="1:10" ht="14.25">
      <c r="A27" s="22"/>
      <c r="B27" s="24"/>
      <c r="C27" s="24"/>
      <c r="D27" s="24"/>
      <c r="E27" s="24"/>
      <c r="F27" s="24"/>
      <c r="G27" s="24"/>
      <c r="H27" s="24"/>
      <c r="I27" s="24"/>
      <c r="J27" s="43"/>
    </row>
    <row r="28" spans="1:9" ht="14.25">
      <c r="A28" s="22"/>
      <c r="B28" s="44"/>
      <c r="C28" s="44"/>
      <c r="D28" s="44"/>
      <c r="E28" s="44"/>
      <c r="F28" s="44"/>
      <c r="G28" s="44"/>
      <c r="H28" s="44"/>
      <c r="I28" s="44"/>
    </row>
    <row r="29" ht="14.25">
      <c r="A29" s="22"/>
    </row>
    <row r="30" ht="14.25">
      <c r="A30" s="22"/>
    </row>
    <row r="31" ht="12">
      <c r="A31" s="24"/>
    </row>
    <row r="32" ht="14.25">
      <c r="A32" s="22"/>
    </row>
    <row r="33" ht="14.25">
      <c r="A33" s="22"/>
    </row>
    <row r="34" ht="14.25">
      <c r="A34" s="22"/>
    </row>
    <row r="35" ht="12">
      <c r="A35" s="24"/>
    </row>
  </sheetData>
  <mergeCells count="7">
    <mergeCell ref="A20:I20"/>
    <mergeCell ref="A1:I1"/>
    <mergeCell ref="A2:I2"/>
    <mergeCell ref="A3:I3"/>
    <mergeCell ref="H5:I5"/>
    <mergeCell ref="A5:G5"/>
    <mergeCell ref="A4:I4"/>
  </mergeCells>
  <conditionalFormatting sqref="I10:I18 I7:J9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B20">
      <selection activeCell="F35" sqref="C8:G35"/>
    </sheetView>
  </sheetViews>
  <sheetFormatPr defaultColWidth="9.140625" defaultRowHeight="12"/>
  <cols>
    <col min="1" max="1" width="18.140625" style="11" customWidth="1"/>
    <col min="2" max="2" width="20.00390625" style="7" customWidth="1"/>
    <col min="3" max="3" width="20.8515625" style="7" customWidth="1"/>
    <col min="4" max="4" width="22.421875" style="7" customWidth="1"/>
    <col min="5" max="5" width="17.00390625" style="7" customWidth="1"/>
    <col min="6" max="6" width="28.140625" style="7" customWidth="1"/>
    <col min="7" max="7" width="26.00390625" style="7" customWidth="1"/>
    <col min="8" max="8" width="9.7109375" style="7" hidden="1" customWidth="1"/>
    <col min="9" max="16384" width="9.140625" style="7" customWidth="1"/>
  </cols>
  <sheetData>
    <row r="1" spans="1:7" s="6" customFormat="1" ht="75.75" customHeight="1" thickBot="1">
      <c r="A1" s="129" t="s">
        <v>141</v>
      </c>
      <c r="B1" s="129"/>
      <c r="C1" s="129"/>
      <c r="D1" s="129"/>
      <c r="E1" s="129"/>
      <c r="F1" s="129"/>
      <c r="G1" s="129"/>
    </row>
    <row r="2" spans="1:8" s="6" customFormat="1" ht="18.75" customHeight="1" thickBot="1">
      <c r="A2" s="147" t="s">
        <v>155</v>
      </c>
      <c r="B2" s="111"/>
      <c r="C2" s="111"/>
      <c r="D2" s="111"/>
      <c r="E2" s="111"/>
      <c r="F2" s="111"/>
      <c r="G2" s="112"/>
      <c r="H2" s="43"/>
    </row>
    <row r="3" spans="1:8" s="6" customFormat="1" ht="19.5" customHeight="1" thickBot="1">
      <c r="A3" s="113" t="s">
        <v>178</v>
      </c>
      <c r="B3" s="114"/>
      <c r="C3" s="114"/>
      <c r="D3" s="114"/>
      <c r="E3" s="114"/>
      <c r="F3" s="114"/>
      <c r="G3" s="115"/>
      <c r="H3" s="43"/>
    </row>
    <row r="4" spans="1:7" s="6" customFormat="1" ht="1.5" customHeight="1" hidden="1" thickBot="1">
      <c r="A4" s="143"/>
      <c r="B4" s="143"/>
      <c r="C4" s="143"/>
      <c r="D4" s="143"/>
      <c r="E4" s="143"/>
      <c r="F4" s="143"/>
      <c r="G4" s="143"/>
    </row>
    <row r="5" spans="1:8" ht="34.5" customHeight="1">
      <c r="A5" s="145" t="s">
        <v>12</v>
      </c>
      <c r="B5" s="146"/>
      <c r="C5" s="72" t="s">
        <v>5</v>
      </c>
      <c r="D5" s="72" t="s">
        <v>149</v>
      </c>
      <c r="E5" s="72" t="s">
        <v>150</v>
      </c>
      <c r="F5" s="72" t="s">
        <v>4</v>
      </c>
      <c r="G5" s="73" t="s">
        <v>239</v>
      </c>
      <c r="H5" s="61"/>
    </row>
    <row r="6" spans="1:8" ht="57.75" customHeight="1">
      <c r="A6" s="144" t="s">
        <v>15</v>
      </c>
      <c r="B6" s="75" t="s">
        <v>16</v>
      </c>
      <c r="C6" s="76"/>
      <c r="D6" s="76"/>
      <c r="E6" s="76"/>
      <c r="F6" s="76"/>
      <c r="G6" s="77"/>
      <c r="H6" s="69" t="s">
        <v>173</v>
      </c>
    </row>
    <row r="7" spans="1:8" ht="60" customHeight="1">
      <c r="A7" s="144"/>
      <c r="B7" s="78" t="s">
        <v>17</v>
      </c>
      <c r="C7" s="79"/>
      <c r="D7" s="79"/>
      <c r="E7" s="79"/>
      <c r="F7" s="79"/>
      <c r="G7" s="79"/>
      <c r="H7" s="6" t="str">
        <f>IF('Część I - PODSTAWOWE WYMAGANIA '!E11="NIE","TAK","NIE")</f>
        <v>NIE</v>
      </c>
    </row>
    <row r="8" spans="1:8" ht="55.5" customHeight="1">
      <c r="A8" s="144"/>
      <c r="B8" s="75" t="s">
        <v>18</v>
      </c>
      <c r="C8" s="79" t="s">
        <v>151</v>
      </c>
      <c r="D8" s="79" t="s">
        <v>233</v>
      </c>
      <c r="E8" s="79" t="s">
        <v>234</v>
      </c>
      <c r="F8" s="95" t="s">
        <v>235</v>
      </c>
      <c r="G8" s="96" t="s">
        <v>236</v>
      </c>
      <c r="H8" s="6" t="str">
        <f>IF('Część I - PODSTAWOWE WYMAGANIA '!E12="NIE","TAK","NIE")</f>
        <v>NIE</v>
      </c>
    </row>
    <row r="9" spans="1:8" ht="30.75" customHeight="1">
      <c r="A9" s="144" t="s">
        <v>19</v>
      </c>
      <c r="B9" s="80" t="s">
        <v>20</v>
      </c>
      <c r="C9" s="79"/>
      <c r="D9" s="79"/>
      <c r="E9" s="79"/>
      <c r="F9" s="79"/>
      <c r="G9" s="81"/>
      <c r="H9" s="6" t="str">
        <f>IF('Część I - PODSTAWOWE WYMAGANIA '!E13="NIE","TAK","NIE")</f>
        <v>NIE</v>
      </c>
    </row>
    <row r="10" spans="1:8" ht="28.5" customHeight="1">
      <c r="A10" s="144"/>
      <c r="B10" s="80" t="s">
        <v>21</v>
      </c>
      <c r="C10" s="79"/>
      <c r="D10" s="79" t="s">
        <v>233</v>
      </c>
      <c r="E10" s="79" t="s">
        <v>237</v>
      </c>
      <c r="F10" s="79" t="s">
        <v>238</v>
      </c>
      <c r="G10" s="97" t="s">
        <v>152</v>
      </c>
      <c r="H10" s="6" t="str">
        <f>IF('Część I - PODSTAWOWE WYMAGANIA '!E14="NIE","TAK","NIE")</f>
        <v>NIE</v>
      </c>
    </row>
    <row r="11" spans="1:8" ht="24" customHeight="1">
      <c r="A11" s="144"/>
      <c r="B11" s="80" t="s">
        <v>22</v>
      </c>
      <c r="C11" s="79"/>
      <c r="D11" s="79"/>
      <c r="E11" s="79"/>
      <c r="F11" s="79"/>
      <c r="G11" s="81"/>
      <c r="H11" s="6" t="str">
        <f>IF('Część I - PODSTAWOWE WYMAGANIA '!E15="NIE","TAK","NIE")</f>
        <v>NIE</v>
      </c>
    </row>
    <row r="12" spans="1:8" ht="24" customHeight="1">
      <c r="A12" s="144" t="s">
        <v>23</v>
      </c>
      <c r="B12" s="82" t="s">
        <v>24</v>
      </c>
      <c r="C12" s="79"/>
      <c r="D12" s="81"/>
      <c r="E12" s="81"/>
      <c r="F12" s="81"/>
      <c r="G12" s="81"/>
      <c r="H12" s="6" t="str">
        <f>IF('Część I - PODSTAWOWE WYMAGANIA '!E16="NIE","TAK","NIE")</f>
        <v>NIE</v>
      </c>
    </row>
    <row r="13" spans="1:8" ht="24" customHeight="1">
      <c r="A13" s="144"/>
      <c r="B13" s="82" t="s">
        <v>25</v>
      </c>
      <c r="C13" s="79" t="s">
        <v>182</v>
      </c>
      <c r="D13" s="81"/>
      <c r="E13" s="81"/>
      <c r="F13" s="81"/>
      <c r="G13" s="81"/>
      <c r="H13" s="6" t="str">
        <f>IF('Część I - PODSTAWOWE WYMAGANIA '!E17="NIE","TAK","NIE")</f>
        <v>NIE</v>
      </c>
    </row>
    <row r="14" spans="1:8" ht="21" customHeight="1">
      <c r="A14" s="144" t="s">
        <v>26</v>
      </c>
      <c r="B14" s="82" t="s">
        <v>41</v>
      </c>
      <c r="C14" s="79" t="s">
        <v>240</v>
      </c>
      <c r="D14" s="81"/>
      <c r="E14" s="81"/>
      <c r="F14" s="81"/>
      <c r="G14" s="81"/>
      <c r="H14" s="6" t="str">
        <f>IF('Część I - PODSTAWOWE WYMAGANIA '!E18="NIE","TAK","NIE")</f>
        <v>NIE</v>
      </c>
    </row>
    <row r="15" spans="1:8" ht="30" customHeight="1">
      <c r="A15" s="144"/>
      <c r="B15" s="82" t="s">
        <v>42</v>
      </c>
      <c r="C15" s="79"/>
      <c r="D15" s="81"/>
      <c r="E15" s="81"/>
      <c r="F15" s="81"/>
      <c r="G15" s="81"/>
      <c r="H15" s="6" t="str">
        <f>IF('Część I - PODSTAWOWE WYMAGANIA '!E19="NIE","TAK","NIE")</f>
        <v>NIE</v>
      </c>
    </row>
    <row r="16" spans="1:8" ht="30" customHeight="1">
      <c r="A16" s="144"/>
      <c r="B16" s="82" t="s">
        <v>43</v>
      </c>
      <c r="C16" s="79"/>
      <c r="D16" s="81"/>
      <c r="E16" s="81"/>
      <c r="F16" s="81"/>
      <c r="G16" s="81"/>
      <c r="H16" s="6" t="str">
        <f>IF('Część I - PODSTAWOWE WYMAGANIA '!E20="NIE","TAK","NIE")</f>
        <v>NIE</v>
      </c>
    </row>
    <row r="17" spans="1:8" ht="21" customHeight="1">
      <c r="A17" s="144" t="s">
        <v>27</v>
      </c>
      <c r="B17" s="82" t="s">
        <v>28</v>
      </c>
      <c r="C17" s="79"/>
      <c r="D17" s="81"/>
      <c r="E17" s="81"/>
      <c r="F17" s="81"/>
      <c r="G17" s="81"/>
      <c r="H17" s="6" t="str">
        <f>IF('Część I - PODSTAWOWE WYMAGANIA '!E21="NIE","TAK","NIE")</f>
        <v>NIE</v>
      </c>
    </row>
    <row r="18" spans="1:8" ht="21" customHeight="1">
      <c r="A18" s="144"/>
      <c r="B18" s="82" t="s">
        <v>29</v>
      </c>
      <c r="C18" s="79"/>
      <c r="D18" s="81"/>
      <c r="E18" s="81"/>
      <c r="F18" s="81"/>
      <c r="G18" s="81"/>
      <c r="H18" s="6" t="str">
        <f>IF('Część I - PODSTAWOWE WYMAGANIA '!E22="NIE","TAK","NIE")</f>
        <v>NIE</v>
      </c>
    </row>
    <row r="19" spans="1:8" ht="21" customHeight="1">
      <c r="A19" s="144"/>
      <c r="B19" s="82" t="s">
        <v>30</v>
      </c>
      <c r="C19" s="79"/>
      <c r="D19" s="81"/>
      <c r="E19" s="81"/>
      <c r="F19" s="81"/>
      <c r="G19" s="81"/>
      <c r="H19" s="6" t="str">
        <f>IF('Część I - PODSTAWOWE WYMAGANIA '!E23="NIE","TAK","NIE")</f>
        <v>NIE</v>
      </c>
    </row>
    <row r="20" spans="1:8" ht="21" customHeight="1">
      <c r="A20" s="144"/>
      <c r="B20" s="82" t="s">
        <v>44</v>
      </c>
      <c r="C20" s="79"/>
      <c r="D20" s="81"/>
      <c r="E20" s="81"/>
      <c r="F20" s="81"/>
      <c r="G20" s="81"/>
      <c r="H20" s="6" t="str">
        <f>IF('Część I - PODSTAWOWE WYMAGANIA '!E24="NIE","TAK","NIE")</f>
        <v>NIE</v>
      </c>
    </row>
    <row r="21" spans="1:8" ht="21" customHeight="1">
      <c r="A21" s="144"/>
      <c r="B21" s="82" t="s">
        <v>31</v>
      </c>
      <c r="C21" s="79"/>
      <c r="D21" s="81"/>
      <c r="E21" s="81"/>
      <c r="F21" s="81"/>
      <c r="G21" s="81"/>
      <c r="H21" s="6" t="str">
        <f>IF('Część I - PODSTAWOWE WYMAGANIA '!E25="NIE","TAK","NIE")</f>
        <v>NIE</v>
      </c>
    </row>
    <row r="22" spans="1:8" ht="21" customHeight="1">
      <c r="A22" s="144"/>
      <c r="B22" s="82" t="s">
        <v>32</v>
      </c>
      <c r="C22" s="79"/>
      <c r="D22" s="81"/>
      <c r="E22" s="81"/>
      <c r="F22" s="81"/>
      <c r="G22" s="81"/>
      <c r="H22" s="6" t="str">
        <f>IF('Część I - PODSTAWOWE WYMAGANIA '!E26="NIE","TAK","NIE")</f>
        <v>NIE</v>
      </c>
    </row>
    <row r="23" spans="1:8" ht="21" customHeight="1">
      <c r="A23" s="144"/>
      <c r="B23" s="82" t="s">
        <v>33</v>
      </c>
      <c r="C23" s="79"/>
      <c r="D23" s="81"/>
      <c r="E23" s="81"/>
      <c r="F23" s="81"/>
      <c r="G23" s="81"/>
      <c r="H23" s="6" t="str">
        <f>IF('Część I - PODSTAWOWE WYMAGANIA '!E27="NIE","TAK","NIE")</f>
        <v>NIE</v>
      </c>
    </row>
    <row r="24" spans="1:8" ht="21" customHeight="1">
      <c r="A24" s="144" t="s">
        <v>34</v>
      </c>
      <c r="B24" s="82" t="s">
        <v>35</v>
      </c>
      <c r="C24" s="79"/>
      <c r="D24" s="81"/>
      <c r="E24" s="81"/>
      <c r="F24" s="81"/>
      <c r="G24" s="81"/>
      <c r="H24" s="6" t="str">
        <f>IF('Część I - PODSTAWOWE WYMAGANIA '!E28="NIE","TAK","NIE")</f>
        <v>NIE</v>
      </c>
    </row>
    <row r="25" spans="1:8" ht="21" customHeight="1">
      <c r="A25" s="144"/>
      <c r="B25" s="82" t="s">
        <v>36</v>
      </c>
      <c r="C25" s="79"/>
      <c r="D25" s="81"/>
      <c r="E25" s="81"/>
      <c r="F25" s="81"/>
      <c r="G25" s="81"/>
      <c r="H25" s="6" t="str">
        <f>IF('Część I - PODSTAWOWE WYMAGANIA '!E29="NIE","TAK","NIE")</f>
        <v>NIE</v>
      </c>
    </row>
    <row r="26" spans="1:8" ht="21" customHeight="1">
      <c r="A26" s="144"/>
      <c r="B26" s="82" t="s">
        <v>45</v>
      </c>
      <c r="C26" s="79"/>
      <c r="D26" s="81"/>
      <c r="E26" s="81"/>
      <c r="F26" s="81"/>
      <c r="G26" s="81"/>
      <c r="H26" s="6" t="str">
        <f>IF('Część I - PODSTAWOWE WYMAGANIA '!E30="NIE","TAK","NIE")</f>
        <v>NIE</v>
      </c>
    </row>
    <row r="27" spans="1:8" ht="21" customHeight="1">
      <c r="A27" s="144"/>
      <c r="B27" s="82" t="s">
        <v>37</v>
      </c>
      <c r="C27" s="79"/>
      <c r="D27" s="81"/>
      <c r="E27" s="81"/>
      <c r="F27" s="81"/>
      <c r="G27" s="81"/>
      <c r="H27" s="6" t="str">
        <f>IF('Część I - PODSTAWOWE WYMAGANIA '!E31="NIE","TAK","NIE")</f>
        <v>NIE</v>
      </c>
    </row>
    <row r="28" spans="1:8" ht="33.75" customHeight="1">
      <c r="A28" s="144"/>
      <c r="B28" s="82" t="s">
        <v>38</v>
      </c>
      <c r="C28" s="79" t="s">
        <v>243</v>
      </c>
      <c r="D28" s="81"/>
      <c r="E28" s="81"/>
      <c r="F28" s="81"/>
      <c r="G28" s="81" t="s">
        <v>242</v>
      </c>
      <c r="H28" s="6" t="str">
        <f>IF('Część I - PODSTAWOWE WYMAGANIA '!E32="NIE","TAK","NIE")</f>
        <v>NIE</v>
      </c>
    </row>
    <row r="29" spans="1:8" ht="50.25" customHeight="1" hidden="1" thickBot="1">
      <c r="A29" s="144"/>
      <c r="B29" s="82"/>
      <c r="C29" s="79"/>
      <c r="D29" s="81"/>
      <c r="E29" s="81"/>
      <c r="F29" s="81"/>
      <c r="G29" s="81"/>
      <c r="H29" s="6"/>
    </row>
    <row r="30" spans="1:8" ht="51" customHeight="1" hidden="1" thickBot="1">
      <c r="A30" s="144"/>
      <c r="B30" s="82"/>
      <c r="C30" s="79"/>
      <c r="D30" s="81"/>
      <c r="E30" s="81"/>
      <c r="F30" s="81"/>
      <c r="G30" s="81"/>
      <c r="H30" s="6"/>
    </row>
    <row r="31" spans="1:8" ht="49.5" customHeight="1" hidden="1" thickBot="1">
      <c r="A31" s="144"/>
      <c r="B31" s="82"/>
      <c r="C31" s="79"/>
      <c r="D31" s="81"/>
      <c r="E31" s="81"/>
      <c r="F31" s="81"/>
      <c r="G31" s="81"/>
      <c r="H31" s="6"/>
    </row>
    <row r="32" spans="1:8" ht="21" customHeight="1" hidden="1" thickBot="1">
      <c r="A32" s="144"/>
      <c r="B32" s="82"/>
      <c r="C32" s="79"/>
      <c r="D32" s="81"/>
      <c r="E32" s="81"/>
      <c r="F32" s="81"/>
      <c r="G32" s="81"/>
      <c r="H32" s="6"/>
    </row>
    <row r="33" spans="1:8" ht="0.75" customHeight="1">
      <c r="A33" s="144"/>
      <c r="B33" s="82"/>
      <c r="C33" s="79"/>
      <c r="D33" s="81"/>
      <c r="E33" s="81"/>
      <c r="F33" s="81"/>
      <c r="G33" s="81"/>
      <c r="H33" s="6"/>
    </row>
    <row r="34" spans="1:8" ht="0.75" customHeight="1">
      <c r="A34" s="144"/>
      <c r="B34" s="82"/>
      <c r="C34" s="79"/>
      <c r="D34" s="81"/>
      <c r="E34" s="81"/>
      <c r="F34" s="81"/>
      <c r="G34" s="81"/>
      <c r="H34" s="6"/>
    </row>
    <row r="35" spans="1:8" ht="59.25" customHeight="1">
      <c r="A35" s="144"/>
      <c r="B35" s="82" t="s">
        <v>39</v>
      </c>
      <c r="C35" s="79" t="s">
        <v>244</v>
      </c>
      <c r="D35" s="142" t="s">
        <v>241</v>
      </c>
      <c r="E35" s="142"/>
      <c r="F35" s="81" t="s">
        <v>246</v>
      </c>
      <c r="G35" s="81" t="s">
        <v>245</v>
      </c>
      <c r="H35" s="6" t="str">
        <f>IF('Część I - PODSTAWOWE WYMAGANIA '!E33="NIE","TAK","NIE")</f>
        <v>NIE</v>
      </c>
    </row>
    <row r="36" spans="1:7" ht="18.75" customHeight="1" hidden="1">
      <c r="A36" s="83"/>
      <c r="B36" s="84"/>
      <c r="C36" s="84"/>
      <c r="D36" s="84"/>
      <c r="E36" s="84"/>
      <c r="F36" s="84"/>
      <c r="G36" s="84"/>
    </row>
    <row r="37" spans="2:7" ht="0.75" customHeight="1" hidden="1">
      <c r="B37" s="84"/>
      <c r="C37" s="84"/>
      <c r="D37" s="84"/>
      <c r="E37" s="84"/>
      <c r="F37" s="84"/>
      <c r="G37" s="84"/>
    </row>
  </sheetData>
  <mergeCells count="12">
    <mergeCell ref="A17:A23"/>
    <mergeCell ref="A24:A35"/>
    <mergeCell ref="D35:E35"/>
    <mergeCell ref="A1:G1"/>
    <mergeCell ref="A4:G4"/>
    <mergeCell ref="A9:A11"/>
    <mergeCell ref="A5:B5"/>
    <mergeCell ref="A6:A8"/>
    <mergeCell ref="A2:G2"/>
    <mergeCell ref="A3:G3"/>
    <mergeCell ref="A12:A13"/>
    <mergeCell ref="A14:A16"/>
  </mergeCells>
  <conditionalFormatting sqref="G8 F7:G7 F9:G35 C7:E35">
    <cfRule type="expression" priority="1" dxfId="2" stopIfTrue="1">
      <formula>$H7="TAK"</formula>
    </cfRule>
  </conditionalFormatting>
  <conditionalFormatting sqref="C6:F6 F8">
    <cfRule type="expression" priority="2" dxfId="2" stopIfTrue="1">
      <formula>$G6="TAK"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100" workbookViewId="0" topLeftCell="A1">
      <selection activeCell="A3" sqref="A3:E3"/>
    </sheetView>
  </sheetViews>
  <sheetFormatPr defaultColWidth="9.140625" defaultRowHeight="12"/>
  <cols>
    <col min="1" max="1" width="45.00390625" style="6" customWidth="1"/>
    <col min="2" max="2" width="37.8515625" style="6" customWidth="1"/>
    <col min="3" max="3" width="15.421875" style="6" customWidth="1"/>
    <col min="4" max="4" width="19.00390625" style="6" customWidth="1"/>
    <col min="5" max="5" width="43.00390625" style="6" customWidth="1"/>
    <col min="6" max="6" width="0" style="6" hidden="1" customWidth="1"/>
    <col min="7" max="16384" width="9.140625" style="6" customWidth="1"/>
  </cols>
  <sheetData>
    <row r="1" spans="1:6" ht="96" customHeight="1" thickBot="1">
      <c r="A1" s="129" t="s">
        <v>140</v>
      </c>
      <c r="B1" s="129"/>
      <c r="C1" s="129"/>
      <c r="D1" s="129"/>
      <c r="E1" s="129"/>
      <c r="F1" s="9"/>
    </row>
    <row r="2" spans="1:6" ht="31.5" customHeight="1" thickBot="1">
      <c r="A2" s="110" t="s">
        <v>155</v>
      </c>
      <c r="B2" s="111"/>
      <c r="C2" s="111"/>
      <c r="D2" s="111"/>
      <c r="E2" s="112"/>
      <c r="F2" s="5"/>
    </row>
    <row r="3" spans="1:6" ht="30.75" customHeight="1" thickBot="1">
      <c r="A3" s="148" t="s">
        <v>178</v>
      </c>
      <c r="B3" s="149"/>
      <c r="C3" s="149"/>
      <c r="D3" s="149"/>
      <c r="E3" s="150"/>
      <c r="F3" s="5"/>
    </row>
    <row r="4" spans="1:6" ht="13.5" customHeight="1" hidden="1" thickBot="1">
      <c r="A4" s="116"/>
      <c r="B4" s="116"/>
      <c r="C4" s="116"/>
      <c r="D4" s="116"/>
      <c r="E4" s="116"/>
      <c r="F4" s="5"/>
    </row>
    <row r="5" spans="1:5" ht="32.25" customHeight="1" thickBot="1">
      <c r="A5" s="153" t="s">
        <v>142</v>
      </c>
      <c r="B5" s="154"/>
      <c r="C5" s="155"/>
      <c r="D5" s="151"/>
      <c r="E5" s="152"/>
    </row>
    <row r="6" spans="1:10" ht="43.5" customHeight="1" thickBot="1">
      <c r="A6" s="62" t="s">
        <v>1</v>
      </c>
      <c r="B6" s="63" t="s">
        <v>5</v>
      </c>
      <c r="C6" s="63" t="s">
        <v>2</v>
      </c>
      <c r="D6" s="63" t="s">
        <v>4</v>
      </c>
      <c r="E6" s="63" t="s">
        <v>3</v>
      </c>
      <c r="F6" s="10"/>
      <c r="G6" s="10"/>
      <c r="H6" s="10"/>
      <c r="I6" s="10"/>
      <c r="J6" s="10"/>
    </row>
    <row r="7" spans="1:6" ht="77.25" customHeight="1">
      <c r="A7" s="35"/>
      <c r="B7" s="45"/>
      <c r="C7" s="45"/>
      <c r="D7" s="45"/>
      <c r="E7" s="46"/>
      <c r="F7" s="6" t="str">
        <f>IF('Część II - OCENA RYZYKA'!I7="TAK","NIE","TAK")</f>
        <v>NIE</v>
      </c>
    </row>
    <row r="8" spans="1:6" ht="78" customHeight="1">
      <c r="A8" s="36"/>
      <c r="B8" s="47"/>
      <c r="C8" s="47"/>
      <c r="D8" s="47"/>
      <c r="E8" s="48"/>
      <c r="F8" s="6" t="e">
        <f>IF('Część II - OCENA RYZYKA'!#REF!="TAK","NIE","TAK")</f>
        <v>#REF!</v>
      </c>
    </row>
    <row r="9" spans="1:6" ht="78" customHeight="1">
      <c r="A9" s="36"/>
      <c r="B9" s="47"/>
      <c r="C9" s="47"/>
      <c r="D9" s="47"/>
      <c r="E9" s="48"/>
      <c r="F9" s="6" t="e">
        <f>IF('Część II - OCENA RYZYKA'!#REF!="TAK","NIE","TAK")</f>
        <v>#REF!</v>
      </c>
    </row>
    <row r="10" spans="1:6" ht="78" customHeight="1">
      <c r="A10" s="36"/>
      <c r="B10" s="47"/>
      <c r="C10" s="47"/>
      <c r="D10" s="47"/>
      <c r="E10" s="48"/>
      <c r="F10" s="6" t="e">
        <f>IF('Część II - OCENA RYZYKA'!#REF!="TAK","NIE","TAK")</f>
        <v>#REF!</v>
      </c>
    </row>
    <row r="11" spans="1:5" ht="78" customHeight="1">
      <c r="A11" s="37"/>
      <c r="B11" s="47"/>
      <c r="C11" s="47"/>
      <c r="D11" s="47"/>
      <c r="E11" s="48"/>
    </row>
    <row r="12" spans="1:5" ht="77.25" customHeight="1">
      <c r="A12" s="37"/>
      <c r="B12" s="47"/>
      <c r="C12" s="47"/>
      <c r="D12" s="47"/>
      <c r="E12" s="48"/>
    </row>
    <row r="13" spans="1:5" ht="51" customHeight="1">
      <c r="A13" s="37"/>
      <c r="B13" s="47"/>
      <c r="C13" s="47"/>
      <c r="D13" s="47"/>
      <c r="E13" s="48"/>
    </row>
    <row r="14" spans="1:5" ht="52.5" customHeight="1">
      <c r="A14" s="37"/>
      <c r="B14" s="47"/>
      <c r="C14" s="47"/>
      <c r="D14" s="47"/>
      <c r="E14" s="48"/>
    </row>
    <row r="15" spans="1:5" ht="58.5" customHeight="1">
      <c r="A15" s="41"/>
      <c r="B15" s="47"/>
      <c r="C15" s="47"/>
      <c r="D15" s="47"/>
      <c r="E15" s="48"/>
    </row>
    <row r="16" spans="1:5" ht="43.5" customHeight="1">
      <c r="A16" s="41"/>
      <c r="B16" s="47"/>
      <c r="C16" s="47"/>
      <c r="D16" s="47"/>
      <c r="E16" s="48"/>
    </row>
    <row r="17" spans="1:5" ht="49.5" customHeight="1">
      <c r="A17" s="41"/>
      <c r="B17" s="47"/>
      <c r="C17" s="47"/>
      <c r="D17" s="47"/>
      <c r="E17" s="48"/>
    </row>
    <row r="18" spans="1:5" ht="48.75" customHeight="1">
      <c r="A18" s="41"/>
      <c r="B18" s="47"/>
      <c r="C18" s="47"/>
      <c r="D18" s="47"/>
      <c r="E18" s="48"/>
    </row>
    <row r="19" spans="1:5" ht="49.5" customHeight="1">
      <c r="A19" s="41"/>
      <c r="B19" s="47"/>
      <c r="C19" s="47"/>
      <c r="D19" s="47"/>
      <c r="E19" s="48"/>
    </row>
    <row r="20" spans="1:5" ht="64.5" customHeight="1">
      <c r="A20" s="41"/>
      <c r="B20" s="47"/>
      <c r="C20" s="47"/>
      <c r="D20" s="47"/>
      <c r="E20" s="48"/>
    </row>
    <row r="21" spans="1:5" ht="50.25" customHeight="1" thickBot="1">
      <c r="A21" s="37"/>
      <c r="B21" s="49"/>
      <c r="C21" s="49"/>
      <c r="D21" s="49"/>
      <c r="E21" s="50"/>
    </row>
    <row r="22" spans="1:5" ht="62.25" customHeight="1">
      <c r="A22" s="37"/>
      <c r="B22" s="51"/>
      <c r="C22" s="51"/>
      <c r="D22" s="51"/>
      <c r="E22" s="51"/>
    </row>
    <row r="23" spans="1:5" ht="58.5" customHeight="1">
      <c r="A23" s="41"/>
      <c r="B23" s="51"/>
      <c r="C23" s="51"/>
      <c r="D23" s="51"/>
      <c r="E23" s="51"/>
    </row>
    <row r="24" spans="1:5" ht="84.75" customHeight="1">
      <c r="A24" s="41"/>
      <c r="B24" s="51"/>
      <c r="C24" s="51"/>
      <c r="D24" s="51"/>
      <c r="E24" s="51"/>
    </row>
    <row r="25" spans="1:5" ht="97.5" customHeight="1">
      <c r="A25" s="41"/>
      <c r="B25" s="51"/>
      <c r="C25" s="51"/>
      <c r="D25" s="51"/>
      <c r="E25" s="51"/>
    </row>
    <row r="26" spans="1:5" ht="79.5" customHeight="1">
      <c r="A26" s="41"/>
      <c r="B26" s="51"/>
      <c r="C26" s="51"/>
      <c r="D26" s="51"/>
      <c r="E26" s="51"/>
    </row>
    <row r="27" spans="1:5" s="30" customFormat="1" ht="103.5" customHeight="1" thickBot="1">
      <c r="A27" s="42"/>
      <c r="B27" s="52"/>
      <c r="C27" s="52"/>
      <c r="D27" s="52"/>
      <c r="E27" s="52"/>
    </row>
    <row r="28" s="30" customFormat="1" ht="12"/>
    <row r="29" s="30" customFormat="1" ht="12"/>
    <row r="30" spans="1:2" ht="12">
      <c r="A30" s="30"/>
      <c r="B30" s="30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8">
    <cfRule type="expression" priority="2" dxfId="2" stopIfTrue="1">
      <formula>$F$8="TAK"</formula>
    </cfRule>
  </conditionalFormatting>
  <conditionalFormatting sqref="B9:E9">
    <cfRule type="expression" priority="3" dxfId="2" stopIfTrue="1">
      <formula>$F$9="TAK"</formula>
    </cfRule>
  </conditionalFormatting>
  <conditionalFormatting sqref="B10:E21">
    <cfRule type="expression" priority="4" dxfId="2" stopIfTrue="1">
      <formula>$F$10="TAK"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2006-08-16T11:18:04Z</cp:lastPrinted>
  <dcterms:created xsi:type="dcterms:W3CDTF">2002-07-27T09:13:38Z</dcterms:created>
  <dcterms:modified xsi:type="dcterms:W3CDTF">2006-08-16T11:21:13Z</dcterms:modified>
  <cp:category/>
  <cp:version/>
  <cp:contentType/>
  <cp:contentStatus/>
</cp:coreProperties>
</file>