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35" windowWidth="15360" windowHeight="8730" tabRatio="791" firstSheet="2" activeTab="4"/>
  </bookViews>
  <sheets>
    <sheet name="Parametry" sheetId="1" r:id="rId1"/>
    <sheet name="Część I - PODSTAWOWE WYMAGANIA " sheetId="2" r:id="rId2"/>
    <sheet name="Część II - OCENA RYZYKA" sheetId="3" r:id="rId3"/>
    <sheet name="Część III - DZIAŁANIA KKP" sheetId="4" r:id="rId4"/>
    <sheet name="Część IV - DZIAŁANIA KKP" sheetId="5" r:id="rId5"/>
    <sheet name="Arkusz1" sheetId="6" r:id="rId6"/>
  </sheets>
  <definedNames>
    <definedName name="_xlnm.Print_Area" localSheetId="1">'Część I - PODSTAWOWE WYMAGANIA '!$A$1:$E$33</definedName>
    <definedName name="_xlnm.Print_Area" localSheetId="2">'Część II - OCENA RYZYKA'!$A$1:$I$23</definedName>
  </definedNames>
  <calcPr fullCalcOnLoad="1"/>
</workbook>
</file>

<file path=xl/sharedStrings.xml><?xml version="1.0" encoding="utf-8"?>
<sst xmlns="http://schemas.openxmlformats.org/spreadsheetml/2006/main" count="445" uniqueCount="284">
  <si>
    <t>Zagrożenie</t>
  </si>
  <si>
    <t>Termin</t>
  </si>
  <si>
    <t>Środki</t>
  </si>
  <si>
    <t>Odpowiedzialny</t>
  </si>
  <si>
    <t>Rodzaj działania oraz efekt</t>
  </si>
  <si>
    <t>Karta oceny ryzyka zawodowego.
Część II - Identyfikacja zagrożeń i ocena ryzyka</t>
  </si>
  <si>
    <t>Przedsiębiorstwo</t>
  </si>
  <si>
    <t>Analiza i ocena ryzyka
Parametry</t>
  </si>
  <si>
    <t>Stanowisko</t>
  </si>
  <si>
    <t>Ryzyka akceptowalne - kategoria</t>
  </si>
  <si>
    <t>Opis stanowiska</t>
  </si>
  <si>
    <t>PODSTAWOWE WYMAGANIA</t>
  </si>
  <si>
    <t>Wymaganie spełnione</t>
  </si>
  <si>
    <t>TAK/NIE</t>
  </si>
  <si>
    <t>Szkolenia
z zakresu bhp</t>
  </si>
  <si>
    <t>Instruktaż ogólny</t>
  </si>
  <si>
    <t>Instruktaż stanowiskowy</t>
  </si>
  <si>
    <t>Szkolenie okresowe</t>
  </si>
  <si>
    <t>Profilaktyczne badania lekarskie</t>
  </si>
  <si>
    <t>Wstępne</t>
  </si>
  <si>
    <t>Okresowe</t>
  </si>
  <si>
    <t>Dodatkowe</t>
  </si>
  <si>
    <t>Uprawnienia</t>
  </si>
  <si>
    <t>Wymagany wiek</t>
  </si>
  <si>
    <t>Dodatkowe uprawnienia</t>
  </si>
  <si>
    <t>Organizacja pracy</t>
  </si>
  <si>
    <t>Pomieszczenia pracy</t>
  </si>
  <si>
    <t>Wysokość</t>
  </si>
  <si>
    <t>Podłoga</t>
  </si>
  <si>
    <t>Ściany</t>
  </si>
  <si>
    <t>Wentylacja</t>
  </si>
  <si>
    <t>Temperatura</t>
  </si>
  <si>
    <t>Wilgotność</t>
  </si>
  <si>
    <t>Stanowiska Pracy</t>
  </si>
  <si>
    <t>Kubatura</t>
  </si>
  <si>
    <t>Powierzchnia</t>
  </si>
  <si>
    <t>Narzędzia</t>
  </si>
  <si>
    <t>Maszyny i urządzenia</t>
  </si>
  <si>
    <t>Czynniki szkodliwe i uciążliwe</t>
  </si>
  <si>
    <t>Karta oceny ryzyka zawodowego. 
Część I - Podstawowe wymagania</t>
  </si>
  <si>
    <t>Instrukcje</t>
  </si>
  <si>
    <t>Oznakowanie</t>
  </si>
  <si>
    <t>Znaki i barwy bezpieczeństwa</t>
  </si>
  <si>
    <t>Oświetlenie</t>
  </si>
  <si>
    <t>Szerokość przejść</t>
  </si>
  <si>
    <t>Porażenie prądem elektrycznym</t>
  </si>
  <si>
    <t>Zagrożenia wypadkowe</t>
  </si>
  <si>
    <t>Tak</t>
  </si>
  <si>
    <t>Nie</t>
  </si>
  <si>
    <t>I.</t>
  </si>
  <si>
    <t>IDENTYFIKACJA ZAGROŻEŃ MOGĄCYCH WYSTĄPIĆ NA STANOWISKU PRACY NA PODSTAWIE LUSTRACJI STANOWISKA</t>
  </si>
  <si>
    <t>1.</t>
  </si>
  <si>
    <t>2.</t>
  </si>
  <si>
    <t>3.</t>
  </si>
  <si>
    <t>4.</t>
  </si>
  <si>
    <t>6.</t>
  </si>
  <si>
    <t>Doznanie obrażeń podczas kontaktu z przedmiotami :</t>
  </si>
  <si>
    <t>Uderzenie o nieruchome przedmioty</t>
  </si>
  <si>
    <t xml:space="preserve">4.1  Przemieszczane transportowane przedmioty </t>
  </si>
  <si>
    <t>4.2  Maszyny, urządzenia, narzędzia</t>
  </si>
  <si>
    <t>4.3  Spadające przedmioty</t>
  </si>
  <si>
    <t>5.</t>
  </si>
  <si>
    <t>6.2   Będącymi w ruchu</t>
  </si>
  <si>
    <t>6.3   Gorącymi</t>
  </si>
  <si>
    <t xml:space="preserve">6.1   Ostrymi </t>
  </si>
  <si>
    <t>8.</t>
  </si>
  <si>
    <t>7.</t>
  </si>
  <si>
    <t>Połknięcie lub wdychanie szkodliwych substancji</t>
  </si>
  <si>
    <t>Doznanie urazu na skutek kontaktu ze skórą</t>
  </si>
  <si>
    <t>9.</t>
  </si>
  <si>
    <t>10.</t>
  </si>
  <si>
    <t>11.</t>
  </si>
  <si>
    <t>Doznanie obrażeń na skutek wybuchu lub pożaru</t>
  </si>
  <si>
    <t>Inne obrażenia na skutek :zimna, gorąca, braku tlenu, zalania, zasypania</t>
  </si>
  <si>
    <t>II.</t>
  </si>
  <si>
    <t>Powodowane ultradźwiękami</t>
  </si>
  <si>
    <t>Powodowane wibracją</t>
  </si>
  <si>
    <t>Powodowane hałasem</t>
  </si>
  <si>
    <t>Powodowane gorącym lub zimnym powietrzem</t>
  </si>
  <si>
    <t>Promieniowanie laserowe</t>
  </si>
  <si>
    <t>Promieniowanie podczerwone nadfioletowe</t>
  </si>
  <si>
    <t>Promieniowanie elektromagnetyczne</t>
  </si>
  <si>
    <t>Potknięcia i poślizgnięcia</t>
  </si>
  <si>
    <t xml:space="preserve">Upadek z wysokości </t>
  </si>
  <si>
    <t>Wpadnięcie do zagłębień</t>
  </si>
  <si>
    <t>Uderzenie, pochwycenie, przygniecenie przez:</t>
  </si>
  <si>
    <t xml:space="preserve"> Zagrożenia chorobowe</t>
  </si>
  <si>
    <t>12.</t>
  </si>
  <si>
    <t>Obrażenia doznane na skutek:</t>
  </si>
  <si>
    <t>12.1  pęknięcia, rozerwania się części maszyny, urządzenia lub narzędzi, sprzętu</t>
  </si>
  <si>
    <t>12.2  wyposażenia  wykopów lub podziemnych wyrobisk</t>
  </si>
  <si>
    <t>13.</t>
  </si>
  <si>
    <t>Doznanie urazu na skutek zawalenia się budynku,</t>
  </si>
  <si>
    <t>14.</t>
  </si>
  <si>
    <t>Doznanie obrażeń na skutek działania siły przyrody</t>
  </si>
  <si>
    <t>Doznanie urazu na skutek innych wydarzeń</t>
  </si>
  <si>
    <t>15.</t>
  </si>
  <si>
    <t>III.</t>
  </si>
  <si>
    <t>Kontakt z substancjami biologicznymi</t>
  </si>
  <si>
    <t>Bakterie, wirusy, pierwotniaki</t>
  </si>
  <si>
    <t>Owady, gryzonie</t>
  </si>
  <si>
    <t>Inne pochodzenia zwierzęcego</t>
  </si>
  <si>
    <t>Grzyby, pleśnie</t>
  </si>
  <si>
    <t>Kontakt z pyłami</t>
  </si>
  <si>
    <t>IV.</t>
  </si>
  <si>
    <t>Kontakt z substancją chemiczną</t>
  </si>
  <si>
    <t>Rakotwórczymi</t>
  </si>
  <si>
    <r>
      <t>Powodującymi pylicę (np.Si0</t>
    </r>
    <r>
      <rPr>
        <vertAlign val="subscript"/>
        <sz val="11"/>
        <rFont val="Arial"/>
        <family val="2"/>
      </rPr>
      <t>2</t>
    </r>
    <r>
      <rPr>
        <sz val="11"/>
        <rFont val="Arial"/>
        <family val="2"/>
      </rPr>
      <t>)</t>
    </r>
  </si>
  <si>
    <t>Dymami, spalinami, oparami olejów</t>
  </si>
  <si>
    <t>Innymi (np. brak tlenu w powietrzu)</t>
  </si>
  <si>
    <t>Toksyczną (trującą)</t>
  </si>
  <si>
    <t>Zamarzającą</t>
  </si>
  <si>
    <t>Rakotwórczą</t>
  </si>
  <si>
    <t>Radioaktywną</t>
  </si>
  <si>
    <t>Upośledzającą funkcje rozrodcze</t>
  </si>
  <si>
    <t>V.</t>
  </si>
  <si>
    <t>VI.</t>
  </si>
  <si>
    <t>Wymuszona pozycja ciała</t>
  </si>
  <si>
    <t>Podnoszenie, przenoszenie, dźwiganie</t>
  </si>
  <si>
    <t>Częste powtarzanie czynności</t>
  </si>
  <si>
    <t>Męcząca, nienaturalna pozycja ciała</t>
  </si>
  <si>
    <t>Inne zagrożenia zdrowia</t>
  </si>
  <si>
    <t>Występuje:     Tak / Nie</t>
  </si>
  <si>
    <t>Żrącą, gryzącą, drażniącą</t>
  </si>
  <si>
    <t>Możliwe zagrożenia</t>
  </si>
  <si>
    <t>Przyczyny zagrożeń</t>
  </si>
  <si>
    <t>Skutek</t>
  </si>
  <si>
    <t>od 18 lat</t>
  </si>
  <si>
    <t>Zgodne z PN</t>
  </si>
  <si>
    <t>Zgodna z normami higienicznymi</t>
  </si>
  <si>
    <t>Zgodne z deklaracją zgodności z normami i przepisami</t>
  </si>
  <si>
    <t>Wykonywane czynności</t>
  </si>
  <si>
    <t>Sposoby zmniejszenia ryzyka  Środki zapobiegawcze</t>
  </si>
  <si>
    <t>Zgodne z przepisami techniczno-budowlanymi</t>
  </si>
  <si>
    <t>Oszacowanie   ryzyka</t>
  </si>
  <si>
    <t xml:space="preserve"> </t>
  </si>
  <si>
    <t>Prawdopodobieństwo wystąpienia</t>
  </si>
  <si>
    <t>Ryzyko akceptowalne warunkowane podjęciem środków zapobiega- wczych [tak/nie]</t>
  </si>
  <si>
    <t>Poziom Ryzyka Akceptowalnego                                                            KATEGORIA =</t>
  </si>
  <si>
    <t>Prognozowa-ne skutki zagrożenia</t>
  </si>
  <si>
    <t>Promieniowanie ze źródeł naturalnych lub sztucznych</t>
  </si>
  <si>
    <t>Wszyscy nowo przyjęci pracownicy</t>
  </si>
  <si>
    <t>Wszyscy-częstotliwość ustala lekarz</t>
  </si>
  <si>
    <t xml:space="preserve">Wolna przestrzeń </t>
  </si>
  <si>
    <r>
      <t>Poziom Ryzyka Akceptowalnego</t>
    </r>
    <r>
      <rPr>
        <b/>
        <sz val="12"/>
        <rFont val="Arial CE"/>
        <family val="2"/>
      </rPr>
      <t xml:space="preserve">                                                                                            KATEGORIA =</t>
    </r>
  </si>
  <si>
    <t>TAK</t>
  </si>
  <si>
    <t>Choroby zawodowe: hałas, wibracja, zmienny mikroklimat;wymuszona pozycja ciała.</t>
  </si>
  <si>
    <t>choroby zawodowe</t>
  </si>
  <si>
    <t>Podczas codziennej pracy</t>
  </si>
  <si>
    <t>Stanowiska pracy winny spełniać wymogi PN.</t>
  </si>
  <si>
    <t>nie dotyczy</t>
  </si>
  <si>
    <t>Uprawniony lekarz</t>
  </si>
  <si>
    <t>stanowiskowe</t>
  </si>
  <si>
    <t>zgodnie z PN</t>
  </si>
  <si>
    <t>potrzebne do wykonania pracy</t>
  </si>
  <si>
    <t>ukończone 18 lat</t>
  </si>
  <si>
    <t>równa, nie śliska, nie palna</t>
  </si>
  <si>
    <t xml:space="preserve">Niesprawne urządzenia techniczne emitujące nadmierny hałas, nieprawidłowe oświetlenie stanowisk pracy. </t>
  </si>
  <si>
    <t>Podczas codziennej pracy.</t>
  </si>
  <si>
    <t>Podczas pracy.</t>
  </si>
  <si>
    <t>zgodna z PN</t>
  </si>
  <si>
    <t>ogólna</t>
  </si>
  <si>
    <t>Zgodna z PN</t>
  </si>
  <si>
    <t>Upadek z wysokości</t>
  </si>
  <si>
    <t>Porażenia prądem elektrycznym</t>
  </si>
  <si>
    <t>Kontakt z substancjami żrącymi,palnymi, niebezpiecznymi.</t>
  </si>
  <si>
    <t>Podczas codziennych czynności sprzatających</t>
  </si>
  <si>
    <t>Upadki ze schodów.</t>
  </si>
  <si>
    <t xml:space="preserve">Podczas pracy przy użyciu drabiny. </t>
  </si>
  <si>
    <t>Jeżeli praca wykonywana jest na podwyższeniu o wysokości powyżej 0,5m w stosunku do otaczającego terenu należy używać sprawnie technie drabin (posiadających atest) rozstawnych, posiadających zabezpieczenie przed poślizgnięciem i rozsuwaniem się ramion.Praca na drabinie powyżej 1,5m powinna odbywać się przy asekuracji drugiej osoby.Zabrania się ponadto ustawiania drabin na stołach,biurkach itp.</t>
  </si>
  <si>
    <t>Nieprawidłowe schody,brak poręczy.Pozostawienie zbędnych przedmiotów na schodach (wiadra,szmaty itp.)</t>
  </si>
  <si>
    <t>Schody i poręcze winny spełniać wymogi PN. Podczas sprzątania usuwać rozlewiska wody lub innych środków używanych podczas sprzątania.Nie pozostawiać sprzętu (wiader,szmat,szczotek itp.)na drogach komunikacyjnych i stopniach schodów.</t>
  </si>
  <si>
    <t xml:space="preserve">Podczas prac porządkowych. </t>
  </si>
  <si>
    <t>skaleczenia przecięcia skóry rąk.</t>
  </si>
  <si>
    <t>Przewody elektryczne winny być tak zabezpieczone aby nie stwarzały zagrożenia dla osób pracujących w danym pomieszczeniu, ani dla osób porządkujących te pomieszczenia.Czyszczenie urządzeń pod napięciem winno odbywać się tylko po ich uprzednim wyłączeniu z sieci oraz czynności te wykonujemy tylko przy użyciu suchych ściereczek.</t>
  </si>
  <si>
    <t>zatrucia organizmu.</t>
  </si>
  <si>
    <t>Przy sprzataniu pomieszczeń należy używać tylko takich środków,których właściwości są dobrze znane i nie spowodują uszkodzenia sprzętu i urządzeń.Środki łatwo palne i żrące należy stosować w sposób zgodny z zaleceniami producenta.</t>
  </si>
  <si>
    <t>Cel szkolenia</t>
  </si>
  <si>
    <t>Uczestnicy</t>
  </si>
  <si>
    <t>zapoznanie z podstawowymi przepisami bhp</t>
  </si>
  <si>
    <t>wszyscy nowo przyjęci do pracy,studenci,uczniowie ZSZ</t>
  </si>
  <si>
    <t>zapoznanie się z zakresem obowiązków na stanowisku pracy,zagrożenia,sposoby ochrony,metody bezpiecznej pracy</t>
  </si>
  <si>
    <t>Zakład Opieki Zdrowotnej</t>
  </si>
  <si>
    <t>Potknięcia na płaszczyźnie.</t>
  </si>
  <si>
    <t>Linoleum,wykładzina itp.winny dokładnie przylegać do podłogi,łączenia odpowiednio zabezpieczone przed potknięciem.Kable elektryczne winny być tak zabezpieczone aby nie był możliwości zachaczenia o nie podczas pracy biurowej lub prac porządkowych.</t>
  </si>
  <si>
    <t>Wyszczerbane,pęknięte naczynia.Ostre brzegi i krawędzie sprzętu,który stanowi wyposażenie pomieszczenia biurowego.</t>
  </si>
  <si>
    <t>Podczas mycia naczyń szklanych lub innych przedmiotów zwracać uwagę czy nie są popękane,wyszczerbione itp. Zwracać uwagę na ostre,wystające i nie zabezpieczone krawędzie sprzętu biurowego.</t>
  </si>
  <si>
    <t>Skaleczenia,otarcia itp.</t>
  </si>
  <si>
    <t>Podczas sprzątania pomieszczeń biurowych.</t>
  </si>
  <si>
    <t>niegrożne urazy kończyn górnych lub dolnych.</t>
  </si>
  <si>
    <t>Podczas wykonywania prac porządkowych w pomieszczeniach biurowych,w których występuje konieczność przesunięcia,podniesienia sprzętu zwracać uwagę podczas ich wykonywania.</t>
  </si>
  <si>
    <t>Porażenia prądem podczas uruchomiania i używania niesprawnego urządzenia lub sprzętu.</t>
  </si>
  <si>
    <t>Brak instrukcji obsługi urządzenia.Używanie niesprawnego sprzętu.</t>
  </si>
  <si>
    <t>Urazy osób trzecich podczas wykonywania prac porządkowych.</t>
  </si>
  <si>
    <t>Zatarasowe drogi komunikacje.Ustawianie sprzętu na drogach komunikacyjnych.</t>
  </si>
  <si>
    <t>Przejścia  i drogi komunikacyne winny być ogólno dostępne dla użytkowników.Jeśli podłogi w pomieszczeniach biurowych lub korytarzach itp. są świeżo umyte lub zapastowane należy ostrzec o tym pracowników.W czasie sprzątania pomieszczeń nie wolno ustawiać sprzętu na drogach komunikacyjnych i w miejscach z ograniczoną widocznością.(klatki schodowe,korytarze itp)</t>
  </si>
  <si>
    <t>Alergie skóry rąk,twarzy,ciała</t>
  </si>
  <si>
    <t>Środki używane do prac porządkowych nie posiadają składu chemicznego od producenta. Niewłaściwe użytkowanie środków czyszczących,myjących itp.</t>
  </si>
  <si>
    <t>Termin i czas trwania</t>
  </si>
  <si>
    <t>nowo przyjęci,studenci rozpoczynający praktykę oraz ,uczniowie ZSZ odbywający naukę zawodu</t>
  </si>
  <si>
    <t>przed rozpoczęciem pracy (minimum 3 godziny)</t>
  </si>
  <si>
    <t>jak wyżej oraz osoby przenoszone na nowe stanowiska, pracownicy zatrudnieni na kilku stanowiskach</t>
  </si>
  <si>
    <t>przed dopuszczeniem do samodzielnej pracy (minimum 8 godzin)</t>
  </si>
  <si>
    <t>Osoba kierująca pracownikami,wyznaczona przez pracodawcę, posiadająca kwalifikacje i doświadczenie zawodowe oraz przeszkolona w zakresie metod prowadzenia instruktażu.</t>
  </si>
  <si>
    <t>Instrukcje stanowiskowe, pokaz czynności oraz samodzielne wykonywanie tych czynności przez pracownika pod bezpośrednim nadzorem osoby prowadzącej instruktaż</t>
  </si>
  <si>
    <t>aktualizacja i ugruntowanie nabytych wiadomości</t>
  </si>
  <si>
    <t>wszyscy zatrudnieni na danym stanowisku.</t>
  </si>
  <si>
    <t>nie rzadziej niż raz na 3 lata.( minimum 10 godzin)</t>
  </si>
  <si>
    <t>firma BHP, pracodawca.</t>
  </si>
  <si>
    <t>Kodeks pracy,Regulamin pracy,Układy zbiorowe i inne regulacje w zakresie bhp obowiązujące w danym zakładzie.</t>
  </si>
  <si>
    <t>przed rozpoczęciem pracy</t>
  </si>
  <si>
    <t>pracownik na danym stanowisku</t>
  </si>
  <si>
    <t>częśtotliwość ustala lekarz</t>
  </si>
  <si>
    <t>wg zaleceń lekarskich</t>
  </si>
  <si>
    <t>jak wyżej</t>
  </si>
  <si>
    <t>Warunki przystąpienia do pracy</t>
  </si>
  <si>
    <t>nie wymagane</t>
  </si>
  <si>
    <t>Instrukcja stanowiskowa</t>
  </si>
  <si>
    <t>Poniżej NDS i NDN(zgodnie z zaleceniami Inspektora Sanitarnego</t>
  </si>
  <si>
    <t>Brak koncentracji uwagi,zalegające rozlewiska wody,mokra posadzka,śliska podłoga.Nierówne posadzki,linoleum w pomieszczeniach biurowych.Niewłaściwa konserwacja posadzki (rozlewiska wody,świeżo wypastowana podłoga itp).</t>
  </si>
  <si>
    <t>Zwracać uwagę podczas poruszania się w pomieszczeniach biurowych,korytarzach,klatkach schodowych,pomieszczeniach higieniczno-sanitarnych itp.usuwać na bieżąco nadmiar wody z posadzki.Nie wchodzić na świeżo wypastowaną podłogę.Usuwać zbędne przedmioty znajdujące się w miejscu wykonywania pracy.</t>
  </si>
  <si>
    <t>złamania,  potłuczenia ciała</t>
  </si>
  <si>
    <t>Nieostrożne, nieumiejętne wykonywanie prostych czynności podczas prac porządkowych</t>
  </si>
  <si>
    <t>upadki, poślizgnięcia,  skaleczenia, złamania</t>
  </si>
  <si>
    <t>uczulenia, alergie.</t>
  </si>
  <si>
    <t>skaleczenia, złamania, zwichnięcia kończyn dolnych i górnych</t>
  </si>
  <si>
    <t>urazy kończyn dolnych i górnych (zwichnięcia, potłuczenia, złamania)</t>
  </si>
  <si>
    <t>potłuczenia, złamania</t>
  </si>
  <si>
    <t>Niesprawne drabiny (nieposiadające atestu) Nieznajomość bezpiecznej pracy.</t>
  </si>
  <si>
    <t>Niesprawne przewody elektryczne, niezabezpieczone przewody,kable. Nieznajomość bezpiecznej pracy.</t>
  </si>
  <si>
    <t>Środki używane podczas prac porządkowych winny posiadać informację od producenta o ich składzie chemicznym oraz sposoby bezpiecznego ich używania.Stosować i używać rękawice ochronne.</t>
  </si>
  <si>
    <t>Wpadnięcie do zagłębień i otworów.( dla pracowników poruszających się po halach produkcyjnych)</t>
  </si>
  <si>
    <t xml:space="preserve">Kanały , studzienki , otwory technologiczne nie zabezpieczone przed wpadnięciem osób. </t>
  </si>
  <si>
    <t>Poruszanie się piesze po terenie zakładu.</t>
  </si>
  <si>
    <t>Złamania, skaleczenia, zwichnięcia, trwałe urazy organizmu,  zakażenia, śmierć</t>
  </si>
  <si>
    <t>Stosować znaki ostrzegawcze  zabezpieczające przed  wpadnięciem osób, / wygrodzenie taśmą biało-czerwoną strefy niebezpiecznej, tablice informacyjne / Kanały i otwory technologiczne zabezpieczyć pokrywami.</t>
  </si>
  <si>
    <t>Uderzenie, przygniecenie, pochwycenie przez przemieszczane, transportowane przedmioty, maszyny, urządzenia, narzędzia, spadające przedmioty.</t>
  </si>
  <si>
    <t>Brak lub niewłaściwy sprzęt do mechanicznego rozładunku towarów ze środków transportu. Towar składowany, przemieszczany, rozładowywany, przechowywany nie zabezpieczony przed spadnięciem, przewróceniem. Nie zachowanie wymaganej szerokości miejsc dla pieszej komunikacji oraz dojść do stanowisk  i urządzeń.</t>
  </si>
  <si>
    <t>Przypadkowe przebywanie w rejonie ekspedycji towarów i innych przedmiotów.</t>
  </si>
  <si>
    <t>Złamania, skaleczenia, zwichnięcia, trwałe urazy organizmu</t>
  </si>
  <si>
    <t>Prace przeładunkowe, transportowe, zabezpieczyć w sprzęt do rozładunku transportu  towarów  / wózki widłowe, paleciaki ręczne/. Ręczne przenoszenie towarów, ciężarów, wykonywać zgodnie z PN.  Korzystać tylko z wejść i dojść do  pomieszczeń pracy, które są  do tego przeznaczone. / Poręcze, barierki ochronne, /</t>
  </si>
  <si>
    <t>Ustawienie przedmiotów w przejściach komunikacji pieszej. Wrota bram nie zabezpieczone przed przypadkowym zamknięciem</t>
  </si>
  <si>
    <t>Prace w biurze i innych obiektach sąsiednich, piesze przemieszczanie się  z obciążeniem lub bez obciążenia.</t>
  </si>
  <si>
    <t>Zwichnięcia, skaleczenia, złamania</t>
  </si>
  <si>
    <t>Dopilnować aby przedmioty składowane były w miejscach do tego przeznaczonych. Każde stanowisko robocze zabezpieczyć w wygodne dojście o wysokości w świetle nie mniejszej niż 2 m. Dopilnować aby  przejścia między maszynami i innymi urządzeniami lub ścianami posiadały szerokość nie mniejszą niż 0.75 m. Dla  ruchu dwukierunkowego 1 m. W przypadkach nie dochowanych powyższych wymogów w innych obiektach, zaniechać wykonania zabiegów lub dokonać ich ze szczególna ostrożnością.</t>
  </si>
  <si>
    <t>Obrażenia doznane na skutek : pęknięcia, rozerwania części maszyny, urządzenia lub narzędzi, sprzętu, wyposażenia</t>
  </si>
  <si>
    <t>Brak konserwacji i dbałości o właściwy stan techniczny pomieszczeń pracy, sprzętu, narzędzi, wyposażenia technicznego.</t>
  </si>
  <si>
    <t>Prace  z wykorzystaniem urządzeń i narzędzi mechanicznych.</t>
  </si>
  <si>
    <t>Złamania, skaleczenia, zwichnięcia,</t>
  </si>
  <si>
    <t xml:space="preserve">Aby prawidłowo realizować obowiązki pracodawcy, przeprowadzić przegląd : stanu technicznego budynków, obiektów, pomieszczeń pracy.Przegląd zakończyć umieszczeniem notatki w książce obiektu. Częstotliwość 1 raz na rok. Codziennie przed rozpoczeciem  pracy sprawdzić stan techniczny , narzędzi i sprzętu. Elementy ruchome  urządzeń i sprzętu zabezpieczyć osłonami. </t>
  </si>
  <si>
    <t>Inspektor bhp, pracodawca lub osoba kierująca pracownikami(która ukończyła podstawowe szkolenie z zakresu bhp)</t>
  </si>
  <si>
    <t>Kodeks pracy,Regulamin pracy,Układy zbiorowe i inne regulacje w zakresie bhp obowiązujące w danym zakładzie oraz ich aktualizacja.</t>
  </si>
  <si>
    <t>Tak (w skrajnych przypadkach)</t>
  </si>
  <si>
    <t>Nie  ( w skrajnych przypadkach)</t>
  </si>
  <si>
    <t>minimum 3 godziny                                                                                                                                                                                                    ( przed rozpoczęciem pracy)</t>
  </si>
  <si>
    <t>minimum 8 godzin                                                                                                                                                                                                                 ( przed dopuszczeniem do pracy)</t>
  </si>
  <si>
    <t>Zły stan techniczny linoleum,wykładziny,parkietu. Niewłaściwie ułożone kable elektryczne leżące na posadzce.</t>
  </si>
  <si>
    <t>Przytłuczenia kończyn dolnych,górnych podczas przesuwania,podnoszenia sprzętu biurowego       (biurka,stoły,krzesła, komputery itp.)</t>
  </si>
  <si>
    <t>Sprzęt używany do sprzątania (odkurzacz,froterki) należy przed użyciem sprawdzić. W razie stwierdzenia uszkodzenia szczególnie w osprzęcie elektrycznym (np.iskrzenie w obrębie przewodów elektrycznych,włącznikach), niezwłocznie zgłosić ten fakt swojemu przełożonemu.Nie używać uszkodzonego i niesprawnego sprzętu.</t>
  </si>
  <si>
    <r>
      <t xml:space="preserve">                                                                                 </t>
    </r>
    <r>
      <rPr>
        <b/>
        <sz val="12"/>
        <rFont val="Arial"/>
        <family val="2"/>
      </rPr>
      <t>Inne zagrożenia mogące wystąpić podczas pracy</t>
    </r>
  </si>
  <si>
    <t>substancje chemiczne,trujące, drażniące itp.</t>
  </si>
  <si>
    <t xml:space="preserve">Karta oceny ryzyka zawodowego.
Część IV - Działania KKP
</t>
  </si>
  <si>
    <t>Analize sporządzono : styczeń 2005r.</t>
  </si>
  <si>
    <t>Ponowna lustracja stanowiska : czerwiec 2005r.</t>
  </si>
  <si>
    <t>Karta oceny ryzyka zawodowego.
Część III - Działania KKP
Działania związane z niespełnieniem podstawowych wymagań</t>
  </si>
  <si>
    <t>porażenia prądem o niskim napięciu</t>
  </si>
  <si>
    <t>porażenia prądem, poparzeniana niewielkiej powierzchni cisała</t>
  </si>
  <si>
    <t>Sprzątaczka</t>
  </si>
  <si>
    <t>LEGENDA :</t>
  </si>
  <si>
    <t xml:space="preserve">                                     Ryzyko po redukcji akceptowalne gdy ∑ pkt &gt;4 lub = 4 </t>
  </si>
  <si>
    <r>
      <t xml:space="preserve">Prawdopodobieństwo małe - = 3 pkt. </t>
    </r>
    <r>
      <rPr>
        <sz val="9"/>
        <rFont val="Arial"/>
        <family val="2"/>
      </rPr>
      <t xml:space="preserve"> (nie powinno wystąpić podczas całego okresu aktywności zawodowej)</t>
    </r>
  </si>
  <si>
    <r>
      <t>Skutek mały = 3 pkt.</t>
    </r>
    <r>
      <rPr>
        <sz val="9"/>
        <rFont val="Arial"/>
        <family val="2"/>
      </rPr>
      <t xml:space="preserve"> ( nie powodują długotrwałaych dolegliwości i absencji w pracy) niewielkie stłuczenia, zranienia,zwichnięcia, podrażnienia oczu, niewielkie objawy zatrucia, bóle głowy, nieskomplikowane złamania, otarcia skóry ,przecięcia ciągłości skóry, itp.</t>
    </r>
  </si>
  <si>
    <r>
      <t>Prawdopodobieństwo średnie - = 2 pkt</t>
    </r>
    <r>
      <rPr>
        <sz val="9"/>
        <rFont val="Arial"/>
        <family val="2"/>
      </rPr>
      <t xml:space="preserve"> ( mogą wystąpić nie więcej niż kilkakrotnie podczas okresu aktywności zawodowej pracownika</t>
    </r>
  </si>
  <si>
    <r>
      <t>Skutek średni = 2 pkt.</t>
    </r>
    <r>
      <rPr>
        <sz val="9"/>
        <rFont val="Arial"/>
        <family val="2"/>
      </rPr>
      <t xml:space="preserve"> (powodują niewielkie,ale długotrwałe lub nawracające się okresowo dolegliwości i są związane z okresami absencji),oparzenia II stopnia na niewielkiej powierzchni ciała; • alergie skórne, uczulenia, podrażnienia skóry czynnikami drażniącymi, toksycznym; • złamania kończyn dolnych lub górnych; • zespoły przeciążeniowe układu mięśniowo-szkieletowego (np. zapalenie ścięgien)
• zaprószenia oczu, zapalenie spojówek;• krótko trwałe, chwilowe niedyspozycje organizmu;• obciążenia fizyczne, psychonerwowe, stresogenne (czynniki ergonomiczne)
• ogólne niegroźne urazy zewnętrzne i wewnętrzne organizmu;• porażenia prądem o niskim napięciu, poparzenia (nieznaczne);• uszkodzenia układu kostno-mięśniowego;• urazy oczu na skutek promieniowania od monitora ekranowego;• stłuczki , niegroźne wypadki samochodowe </t>
    </r>
  </si>
  <si>
    <r>
      <t>Prawdopodobieństwo duże - = 1 pkt.</t>
    </r>
    <r>
      <rPr>
        <sz val="9"/>
        <rFont val="Arial"/>
        <family val="2"/>
      </rPr>
      <t xml:space="preserve"> ( mogą wystąpić wielokrotnie podczas okresu aktywności zawodowej pracownika)</t>
    </r>
  </si>
  <si>
    <r>
      <t>Skutek duży = 1 pkt</t>
    </r>
    <r>
      <rPr>
        <sz val="9"/>
        <rFont val="Arial"/>
        <family val="2"/>
      </rPr>
      <t xml:space="preserve"> ( powodują ciężkie i stałe dolegliwości i / lub śmierć) oparzenia III stopnia na dużej powierzchni ciała, skomplikowane złamania,amputacje, śmierć, choroby nowotworowe,toksyczne uszkodzenia narządów wewnętrznych i układu nerwowego w wyniku narażenia na czynniki chemiczne,zespół wibracyjny, zawodowe uszkodzenie słuchu, astma , zaćma itp).</t>
    </r>
  </si>
  <si>
    <t>GELLWE Sp. z o.o. 32-080 Zabierzów, ul. Spokojna 4</t>
  </si>
  <si>
    <t>GELLWE Sp. z o.o.</t>
  </si>
  <si>
    <t>minimum 8 godzin                                                                                                                                                                                                                              ( nie rzadziej niż raz na trzy lata)</t>
  </si>
  <si>
    <r>
      <t xml:space="preserve">Na stanowisku </t>
    </r>
    <r>
      <rPr>
        <b/>
        <sz val="11"/>
        <rFont val="Comic Sans MS"/>
        <family val="4"/>
      </rPr>
      <t xml:space="preserve">sprzątaczka </t>
    </r>
    <r>
      <rPr>
        <sz val="11"/>
        <rFont val="Arial CE"/>
        <family val="0"/>
      </rPr>
      <t xml:space="preserve">może być zatrudniony pracownik, który spełnia następujące warunki </t>
    </r>
    <r>
      <rPr>
        <sz val="11"/>
        <rFont val="Arial CE"/>
        <family val="2"/>
      </rPr>
      <t>: 1.Posiada dopuszczenie do wykonywania  pracy potwierdzone przez lekarza w tym zezwalające na wykonanie prac na wysokości.2. Posiada ważne przeszkolenie BHP i PPOŻ, 3. Uczestniczy w szkoleniach okresowych.</t>
    </r>
    <r>
      <rPr>
        <u val="single"/>
        <sz val="11"/>
        <rFont val="Arial CE"/>
        <family val="2"/>
      </rPr>
      <t xml:space="preserve">Zakres obowiązków </t>
    </r>
    <r>
      <rPr>
        <sz val="11"/>
        <rFont val="Arial CE"/>
        <family val="2"/>
      </rPr>
      <t>: 1. Zna swój zakres obowiązków na stanowisku .2. Wykonuje prace zgodnie z obowiązujacymi przepisami bhp na stanowisku. 3.Wykonuje inne prace zlecone przez pracodawcę zgodnie ze swoimi kwalifikacjami.4. Przestrzeganie Regulaminu Sanitarno-Higienicznego GELLWE Sp. z o.o. 5. Przestrzeganie wszelkich instrukcji i procedur związanych z wykonywaną pracą.</t>
    </r>
    <r>
      <rPr>
        <u val="single"/>
        <sz val="11"/>
        <rFont val="Arial CE"/>
        <family val="2"/>
      </rPr>
      <t xml:space="preserve">Warunki przystąpienia do pracy : </t>
    </r>
    <r>
      <rPr>
        <sz val="11"/>
        <rFont val="Arial CE"/>
        <family val="2"/>
      </rPr>
      <t>1. Pracownik musi być trzeźwy i wypoczęty 2. Obowiązkowy, nie spóźniać się do pracy.3. Używać przydzielonej odzieży roboczej i ochronnej zgodnie z tabelą norm odzieżowych (fartuch roboczy,rękawice ochronne,nakrycie głowy i odpowiednie buty).4. Dbać o przydzielone narzędzia. 5.Poddawać się kontrolnym badaniom lekarskim.</t>
    </r>
  </si>
  <si>
    <t xml:space="preserve">     Sprzątaczka                                                                                                                                                                                        1 Sprzątanie pomieszczeń biurowych, sal konferencyjnych i pomieszczeń higieniczno - sanitarnych.klatek schodowych , jadalni, ciągów  komunikacyjnych                                                                                                        2. Wykonywanie innych zleconych przez pracodawcę czynności zgodnie z kwalifikacjami.  3. Prawidłowe gospodarowanie środkami czystości i ich bieżące uzupełnianie , zamawianie.                                                                                                                           </t>
  </si>
  <si>
    <t>Poślizgnięcia,upadki na mokrych,świeżo umytych, wypastowanych podłogach.</t>
  </si>
  <si>
    <t>Nieprawidłowe używanie substancji żrących i innych środków czystości.</t>
  </si>
  <si>
    <t xml:space="preserve">Opracował:                                                                       Zatwierdził:                             Potwierdzenie przyjęcia oceny ryzyka zawodowego znajduje się w aktach osobowych pracownika                                                                                                                                                                                                                                     </t>
  </si>
</sst>
</file>

<file path=xl/styles.xml><?xml version="1.0" encoding="utf-8"?>
<styleSheet xmlns="http://schemas.openxmlformats.org/spreadsheetml/2006/main">
  <numFmts count="5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PLN&quot;;\-#,##0\ &quot;PLN&quot;"/>
    <numFmt numFmtId="165" formatCode="#,##0\ &quot;PLN&quot;;[Red]\-#,##0\ &quot;PLN&quot;"/>
    <numFmt numFmtId="166" formatCode="#,##0.00\ &quot;PLN&quot;;\-#,##0.00\ &quot;PLN&quot;"/>
    <numFmt numFmtId="167" formatCode="#,##0.00\ &quot;PLN&quot;;[Red]\-#,##0.00\ &quot;PLN&quot;"/>
    <numFmt numFmtId="168" formatCode="_-* #,##0\ &quot;PLN&quot;_-;\-* #,##0\ &quot;PLN&quot;_-;_-* &quot;-&quot;\ &quot;PLN&quot;_-;_-@_-"/>
    <numFmt numFmtId="169" formatCode="_-* #,##0\ _P_L_N_-;\-* #,##0\ _P_L_N_-;_-* &quot;-&quot;\ _P_L_N_-;_-@_-"/>
    <numFmt numFmtId="170" formatCode="_-* #,##0.00\ &quot;PLN&quot;_-;\-* #,##0.00\ &quot;PLN&quot;_-;_-* &quot;-&quot;??\ &quot;PLN&quot;_-;_-@_-"/>
    <numFmt numFmtId="171" formatCode="_-* #,##0.00\ _P_L_N_-;\-* #,##0.00\ _P_L_N_-;_-* &quot;-&quot;??\ _P_L_N_-;_-@_-"/>
    <numFmt numFmtId="172" formatCode="d\ mmmm\ yyyy"/>
    <numFmt numFmtId="173" formatCode="yyyy\-mm\-dd"/>
    <numFmt numFmtId="174" formatCode="dd\ mmm\ yy"/>
    <numFmt numFmtId="175" formatCode="0.0"/>
    <numFmt numFmtId="176" formatCode="0.0%"/>
    <numFmt numFmtId="177" formatCode="#,##0\ &quot;fl&quot;;\-#,##0\ &quot;fl&quot;"/>
    <numFmt numFmtId="178" formatCode="#,##0\ &quot;fl&quot;;[Red]\-#,##0\ &quot;fl&quot;"/>
    <numFmt numFmtId="179" formatCode="#,##0.00\ &quot;fl&quot;;\-#,##0.00\ &quot;fl&quot;"/>
    <numFmt numFmtId="180" formatCode="#,##0.00\ &quot;fl&quot;;[Red]\-#,##0.00\ &quot;fl&quot;"/>
    <numFmt numFmtId="181" formatCode="_-* #,##0\ &quot;fl&quot;_-;\-* #,##0\ &quot;fl&quot;_-;_-* &quot;-&quot;\ &quot;fl&quot;_-;_-@_-"/>
    <numFmt numFmtId="182" formatCode="_-* #,##0\ _f_l_-;\-* #,##0\ _f_l_-;_-* &quot;-&quot;\ _f_l_-;_-@_-"/>
    <numFmt numFmtId="183" formatCode="_-* #,##0.00\ &quot;fl&quot;_-;\-* #,##0.00\ &quot;fl&quot;_-;_-* &quot;-&quot;??\ &quot;fl&quot;_-;_-@_-"/>
    <numFmt numFmtId="184" formatCode="_-* #,##0.00\ _f_l_-;\-* #,##0.00\ _f_l_-;_-* &quot;-&quot;??\ _f_l_-;_-@_-"/>
    <numFmt numFmtId="185" formatCode="#,##0\ &quot;zl&quot;;\-#,##0\ &quot;zl&quot;"/>
    <numFmt numFmtId="186" formatCode="#,##0\ &quot;zl&quot;;[Red]\-#,##0\ &quot;zl&quot;"/>
    <numFmt numFmtId="187" formatCode="#,##0.00\ &quot;zl&quot;;\-#,##0.00\ &quot;zl&quot;"/>
    <numFmt numFmtId="188" formatCode="#,##0.00\ &quot;zl&quot;;[Red]\-#,##0.00\ &quot;zl&quot;"/>
    <numFmt numFmtId="189" formatCode="_-* #,##0\ &quot;zl&quot;_-;\-* #,##0\ &quot;zl&quot;_-;_-* &quot;-&quot;\ &quot;zl&quot;_-;_-@_-"/>
    <numFmt numFmtId="190" formatCode="_-* #,##0\ _z_l_-;\-* #,##0\ _z_l_-;_-* &quot;-&quot;\ _z_l_-;_-@_-"/>
    <numFmt numFmtId="191" formatCode="_-* #,##0.00\ &quot;zl&quot;_-;\-* #,##0.00\ &quot;zl&quot;_-;_-* &quot;-&quot;??\ &quot;zl&quot;_-;_-@_-"/>
    <numFmt numFmtId="192" formatCode="_-* #,##0.00\ _z_l_-;\-* #,##0.00\ _z_l_-;_-* &quot;-&quot;??\ _z_l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0000"/>
    <numFmt numFmtId="202" formatCode="0.000"/>
    <numFmt numFmtId="203" formatCode="0.0000000"/>
    <numFmt numFmtId="204" formatCode="0.000000"/>
    <numFmt numFmtId="205" formatCode="0.00000"/>
    <numFmt numFmtId="206" formatCode="h:mm"/>
    <numFmt numFmtId="207" formatCode="&quot;Tak&quot;;&quot;Tak&quot;;&quot;Nie&quot;"/>
    <numFmt numFmtId="208" formatCode="&quot;Prawda&quot;;&quot;Prawda&quot;;&quot;Fałsz&quot;"/>
    <numFmt numFmtId="209" formatCode="&quot;Włączone&quot;;&quot;Włączone&quot;;&quot;Wyłączone&quot;"/>
  </numFmts>
  <fonts count="34">
    <font>
      <sz val="9"/>
      <name val="Arial"/>
      <family val="2"/>
    </font>
    <font>
      <sz val="10"/>
      <name val="Arial CE"/>
      <family val="0"/>
    </font>
    <font>
      <b/>
      <sz val="10"/>
      <name val="Arial CE"/>
      <family val="2"/>
    </font>
    <font>
      <b/>
      <sz val="12"/>
      <name val="Arial CE"/>
      <family val="2"/>
    </font>
    <font>
      <sz val="8"/>
      <name val="Arial CE"/>
      <family val="2"/>
    </font>
    <font>
      <b/>
      <sz val="18"/>
      <color indexed="18"/>
      <name val="Arial CE"/>
      <family val="2"/>
    </font>
    <font>
      <sz val="12"/>
      <name val="Arial CE"/>
      <family val="2"/>
    </font>
    <font>
      <sz val="12"/>
      <name val="Times New Roman CE"/>
      <family val="0"/>
    </font>
    <font>
      <u val="single"/>
      <sz val="10"/>
      <color indexed="36"/>
      <name val="Times New Roman CE"/>
      <family val="0"/>
    </font>
    <font>
      <b/>
      <i/>
      <u val="single"/>
      <sz val="12"/>
      <color indexed="12"/>
      <name val="Times New Roman CE"/>
      <family val="1"/>
    </font>
    <font>
      <u val="single"/>
      <sz val="9"/>
      <color indexed="12"/>
      <name val="Arial CE"/>
      <family val="0"/>
    </font>
    <font>
      <b/>
      <sz val="14"/>
      <name val="Arial CE"/>
      <family val="2"/>
    </font>
    <font>
      <b/>
      <sz val="13"/>
      <name val="Arial CE"/>
      <family val="2"/>
    </font>
    <font>
      <b/>
      <sz val="12"/>
      <color indexed="10"/>
      <name val="Arial CE"/>
      <family val="2"/>
    </font>
    <font>
      <b/>
      <sz val="16"/>
      <color indexed="18"/>
      <name val="Arial CE"/>
      <family val="2"/>
    </font>
    <font>
      <sz val="9"/>
      <name val="Arial CE"/>
      <family val="2"/>
    </font>
    <font>
      <sz val="11"/>
      <name val="Arial CE"/>
      <family val="2"/>
    </font>
    <font>
      <b/>
      <sz val="11"/>
      <name val="Arial CE"/>
      <family val="2"/>
    </font>
    <font>
      <sz val="11"/>
      <name val="Arial"/>
      <family val="2"/>
    </font>
    <font>
      <b/>
      <sz val="11"/>
      <name val="Arial"/>
      <family val="2"/>
    </font>
    <font>
      <vertAlign val="subscript"/>
      <sz val="11"/>
      <name val="Arial"/>
      <family val="2"/>
    </font>
    <font>
      <b/>
      <sz val="9"/>
      <name val="Arial CE"/>
      <family val="2"/>
    </font>
    <font>
      <b/>
      <sz val="16"/>
      <name val="Arial CE"/>
      <family val="2"/>
    </font>
    <font>
      <sz val="16"/>
      <name val="Arial CE"/>
      <family val="2"/>
    </font>
    <font>
      <u val="single"/>
      <sz val="11"/>
      <name val="Arial CE"/>
      <family val="2"/>
    </font>
    <font>
      <sz val="8"/>
      <name val="Arial"/>
      <family val="2"/>
    </font>
    <font>
      <b/>
      <sz val="8"/>
      <name val="Arial CE"/>
      <family val="2"/>
    </font>
    <font>
      <sz val="10"/>
      <name val="Comic Sans MS"/>
      <family val="4"/>
    </font>
    <font>
      <sz val="10"/>
      <name val="Arial"/>
      <family val="2"/>
    </font>
    <font>
      <b/>
      <sz val="12"/>
      <name val="Arial"/>
      <family val="2"/>
    </font>
    <font>
      <sz val="12"/>
      <name val="Arial"/>
      <family val="2"/>
    </font>
    <font>
      <b/>
      <sz val="10"/>
      <color indexed="12"/>
      <name val="Arial CE"/>
      <family val="2"/>
    </font>
    <font>
      <b/>
      <sz val="9"/>
      <name val="Arial"/>
      <family val="2"/>
    </font>
    <font>
      <b/>
      <sz val="11"/>
      <name val="Comic Sans MS"/>
      <family val="4"/>
    </font>
  </fonts>
  <fills count="9">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50"/>
        <bgColor indexed="64"/>
      </patternFill>
    </fill>
    <fill>
      <patternFill patternType="solid">
        <fgColor indexed="41"/>
        <bgColor indexed="64"/>
      </patternFill>
    </fill>
  </fills>
  <borders count="51">
    <border>
      <left/>
      <right/>
      <top/>
      <bottom/>
      <diagonal/>
    </border>
    <border>
      <left style="thin"/>
      <right style="thin"/>
      <top style="thin"/>
      <bottom style="thin"/>
    </border>
    <border>
      <left style="medium">
        <color indexed="61"/>
      </left>
      <right style="medium">
        <color indexed="61"/>
      </right>
      <top style="medium">
        <color indexed="61"/>
      </top>
      <bottom style="medium">
        <color indexed="61"/>
      </bottom>
    </border>
    <border>
      <left style="medium">
        <color indexed="60"/>
      </left>
      <right style="medium">
        <color indexed="60"/>
      </right>
      <top style="medium">
        <color indexed="60"/>
      </top>
      <bottom style="medium">
        <color indexed="60"/>
      </bottom>
    </border>
    <border>
      <left style="thin"/>
      <right style="medium"/>
      <top style="thin"/>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medium"/>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medium"/>
      <top style="medium"/>
      <bottom style="mediu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color indexed="63"/>
      </top>
      <bottom style="thin"/>
    </border>
    <border>
      <left style="thin"/>
      <right style="thin"/>
      <top style="thin"/>
      <bottom>
        <color indexed="63"/>
      </bottom>
    </border>
    <border>
      <left style="medium"/>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style="thin"/>
      <bottom style="thin"/>
    </border>
    <border>
      <left>
        <color indexed="63"/>
      </left>
      <right style="medium"/>
      <top>
        <color indexed="63"/>
      </top>
      <bottom style="medium"/>
    </border>
  </borders>
  <cellStyleXfs count="25">
    <xf numFmtId="0" fontId="0" fillId="2" borderId="1" applyProtection="0">
      <alignment vertic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9" fillId="3" borderId="2" applyNumberFormat="0" applyAlignment="0" applyProtection="0"/>
    <xf numFmtId="0" fontId="10" fillId="0" borderId="0" applyNumberFormat="0" applyFill="0" applyBorder="0" applyAlignment="0" applyProtection="0"/>
    <xf numFmtId="0" fontId="7" fillId="0" borderId="0">
      <alignment/>
      <protection/>
    </xf>
    <xf numFmtId="0" fontId="9" fillId="3" borderId="3" applyNumberFormat="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93">
    <xf numFmtId="0" fontId="0" fillId="2" borderId="1" xfId="0" applyAlignment="1">
      <alignment vertical="center" wrapText="1"/>
    </xf>
    <xf numFmtId="0" fontId="6" fillId="0" borderId="0" xfId="20" applyFont="1" applyFill="1" applyAlignment="1" applyProtection="1">
      <alignment vertical="center" wrapText="1"/>
      <protection hidden="1"/>
    </xf>
    <xf numFmtId="0" fontId="12" fillId="4" borderId="1" xfId="20" applyFont="1" applyFill="1" applyBorder="1" applyAlignment="1" applyProtection="1">
      <alignment vertical="center" wrapText="1"/>
      <protection hidden="1"/>
    </xf>
    <xf numFmtId="0" fontId="6" fillId="0" borderId="0" xfId="20" applyFont="1" applyAlignment="1" applyProtection="1">
      <alignment vertical="center" wrapText="1"/>
      <protection hidden="1"/>
    </xf>
    <xf numFmtId="0" fontId="13" fillId="0" borderId="0" xfId="20" applyFont="1" applyAlignment="1" applyProtection="1">
      <alignment vertical="center" wrapText="1"/>
      <protection hidden="1"/>
    </xf>
    <xf numFmtId="0" fontId="2" fillId="5" borderId="4"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5" fillId="2" borderId="1" xfId="0" applyFont="1" applyAlignment="1" applyProtection="1">
      <alignment vertical="top"/>
      <protection/>
    </xf>
    <xf numFmtId="0" fontId="5" fillId="2" borderId="0" xfId="0" applyFont="1" applyBorder="1" applyAlignment="1" applyProtection="1">
      <alignment horizontal="left" vertical="center" wrapText="1" indent="1"/>
      <protection/>
    </xf>
    <xf numFmtId="0" fontId="0" fillId="2" borderId="1" xfId="0" applyAlignment="1" applyProtection="1">
      <alignment horizontal="left" vertical="center" indent="1"/>
      <protection/>
    </xf>
    <xf numFmtId="0" fontId="0" fillId="2" borderId="1" xfId="0" applyAlignment="1" applyProtection="1">
      <alignment vertical="center"/>
      <protection/>
    </xf>
    <xf numFmtId="0" fontId="3" fillId="6" borderId="8" xfId="0" applyFont="1" applyFill="1" applyBorder="1" applyAlignment="1" applyProtection="1">
      <alignment horizontal="center" vertical="center"/>
      <protection/>
    </xf>
    <xf numFmtId="0" fontId="0" fillId="6" borderId="9" xfId="0" applyFill="1" applyBorder="1" applyAlignment="1" applyProtection="1">
      <alignment horizontal="left" vertical="center"/>
      <protection/>
    </xf>
    <xf numFmtId="0" fontId="0" fillId="6" borderId="10" xfId="0" applyFill="1" applyBorder="1" applyAlignment="1" applyProtection="1">
      <alignment vertical="center"/>
      <protection/>
    </xf>
    <xf numFmtId="0" fontId="0" fillId="6" borderId="11" xfId="0" applyFill="1" applyBorder="1" applyAlignment="1" applyProtection="1">
      <alignment vertical="center"/>
      <protection/>
    </xf>
    <xf numFmtId="0" fontId="0" fillId="6" borderId="12" xfId="0" applyFill="1" applyBorder="1" applyAlignment="1" applyProtection="1">
      <alignment vertical="center"/>
      <protection/>
    </xf>
    <xf numFmtId="0" fontId="0" fillId="6" borderId="13" xfId="0" applyFill="1" applyBorder="1" applyAlignment="1" applyProtection="1">
      <alignment vertical="center"/>
      <protection/>
    </xf>
    <xf numFmtId="0" fontId="0" fillId="6" borderId="14" xfId="0" applyFill="1" applyBorder="1" applyAlignment="1" applyProtection="1">
      <alignment vertical="center"/>
      <protection/>
    </xf>
    <xf numFmtId="0" fontId="0" fillId="6" borderId="12" xfId="0" applyFill="1" applyBorder="1" applyAlignment="1" applyProtection="1">
      <alignment vertical="center" wrapText="1"/>
      <protection/>
    </xf>
    <xf numFmtId="0" fontId="0" fillId="6" borderId="14" xfId="0" applyFill="1" applyBorder="1" applyAlignment="1" applyProtection="1">
      <alignment vertical="center" wrapText="1"/>
      <protection/>
    </xf>
    <xf numFmtId="0" fontId="0" fillId="6" borderId="13" xfId="0" applyFill="1" applyBorder="1" applyAlignment="1" applyProtection="1">
      <alignment vertical="center" wrapText="1"/>
      <protection/>
    </xf>
    <xf numFmtId="0" fontId="0" fillId="2" borderId="1" xfId="0" applyAlignment="1" applyProtection="1">
      <alignment vertical="center" wrapText="1"/>
      <protection/>
    </xf>
    <xf numFmtId="0" fontId="5" fillId="2" borderId="15" xfId="0" applyFont="1" applyBorder="1" applyAlignment="1" applyProtection="1">
      <alignment horizontal="left" vertical="center" wrapText="1" indent="1"/>
      <protection/>
    </xf>
    <xf numFmtId="0" fontId="4" fillId="2" borderId="1" xfId="0" applyFont="1" applyAlignment="1" applyProtection="1">
      <alignment horizontal="left" vertical="center" indent="1"/>
      <protection/>
    </xf>
    <xf numFmtId="0" fontId="0" fillId="2" borderId="1" xfId="0" applyAlignment="1" applyProtection="1">
      <alignment horizontal="center" vertical="center" wrapText="1"/>
      <protection/>
    </xf>
    <xf numFmtId="0" fontId="3" fillId="0" borderId="0" xfId="20" applyFont="1" applyAlignment="1" applyProtection="1">
      <alignment vertical="center" wrapText="1"/>
      <protection hidden="1"/>
    </xf>
    <xf numFmtId="0" fontId="16" fillId="0" borderId="0" xfId="20" applyFont="1" applyAlignment="1" applyProtection="1">
      <alignment vertical="center" wrapText="1"/>
      <protection hidden="1"/>
    </xf>
    <xf numFmtId="0" fontId="17" fillId="0" borderId="0" xfId="20" applyFont="1" applyAlignment="1" applyProtection="1">
      <alignment vertical="center" wrapText="1"/>
      <protection hidden="1"/>
    </xf>
    <xf numFmtId="0" fontId="18" fillId="2" borderId="1" xfId="0" applyFont="1" applyAlignment="1">
      <alignment vertical="center" wrapText="1"/>
    </xf>
    <xf numFmtId="0" fontId="19" fillId="2" borderId="1" xfId="0" applyFont="1" applyAlignment="1">
      <alignment vertical="center" wrapText="1"/>
    </xf>
    <xf numFmtId="0" fontId="6" fillId="0" borderId="0" xfId="20" applyFont="1" applyAlignment="1" applyProtection="1">
      <alignment horizontal="center" vertical="center" wrapText="1"/>
      <protection hidden="1"/>
    </xf>
    <xf numFmtId="0" fontId="17" fillId="0" borderId="0" xfId="20" applyFont="1" applyAlignment="1" applyProtection="1">
      <alignment horizontal="center" vertical="center" wrapText="1"/>
      <protection hidden="1"/>
    </xf>
    <xf numFmtId="0" fontId="11" fillId="0" borderId="0" xfId="20" applyFont="1" applyFill="1" applyBorder="1" applyAlignment="1" applyProtection="1">
      <alignment horizontal="center" vertical="center" wrapText="1"/>
      <protection hidden="1"/>
    </xf>
    <xf numFmtId="49" fontId="3" fillId="0" borderId="0" xfId="20" applyNumberFormat="1" applyFont="1" applyFill="1" applyBorder="1" applyAlignment="1" applyProtection="1">
      <alignment horizontal="left" vertical="center" wrapText="1" indent="1"/>
      <protection locked="0"/>
    </xf>
    <xf numFmtId="0" fontId="3" fillId="0" borderId="0" xfId="20" applyFont="1" applyFill="1" applyBorder="1" applyAlignment="1" applyProtection="1">
      <alignment horizontal="left" vertical="center" wrapText="1" indent="1"/>
      <protection locked="0"/>
    </xf>
    <xf numFmtId="0" fontId="2" fillId="0" borderId="0" xfId="20" applyFont="1" applyAlignment="1" applyProtection="1">
      <alignment vertical="center" wrapText="1"/>
      <protection hidden="1"/>
    </xf>
    <xf numFmtId="0" fontId="18" fillId="2" borderId="0" xfId="0" applyFont="1" applyBorder="1" applyAlignment="1">
      <alignment vertical="top" wrapText="1"/>
    </xf>
    <xf numFmtId="0" fontId="0" fillId="2" borderId="0" xfId="0" applyBorder="1" applyAlignment="1" applyProtection="1">
      <alignment horizontal="left" vertical="center" indent="1"/>
      <protection/>
    </xf>
    <xf numFmtId="0" fontId="2" fillId="0" borderId="0" xfId="0" applyFont="1" applyFill="1" applyBorder="1" applyAlignment="1" applyProtection="1">
      <alignment horizontal="center" vertical="center"/>
      <protection/>
    </xf>
    <xf numFmtId="0" fontId="2" fillId="5" borderId="16" xfId="0" applyFont="1" applyFill="1" applyBorder="1" applyAlignment="1" applyProtection="1">
      <alignment horizontal="center" vertical="center"/>
      <protection locked="0"/>
    </xf>
    <xf numFmtId="0" fontId="2" fillId="5" borderId="17" xfId="0" applyFont="1" applyFill="1" applyBorder="1" applyAlignment="1" applyProtection="1">
      <alignment horizontal="center" vertical="center"/>
      <protection locked="0"/>
    </xf>
    <xf numFmtId="0" fontId="2" fillId="5" borderId="18" xfId="0" applyFont="1" applyFill="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17" fillId="6" borderId="21" xfId="0" applyFont="1" applyFill="1" applyBorder="1" applyAlignment="1" applyProtection="1">
      <alignment horizontal="left" vertical="center" indent="1"/>
      <protection/>
    </xf>
    <xf numFmtId="0" fontId="17" fillId="6" borderId="21" xfId="0" applyFont="1" applyFill="1" applyBorder="1" applyAlignment="1" applyProtection="1">
      <alignment horizontal="left" vertical="center" wrapText="1" indent="1"/>
      <protection/>
    </xf>
    <xf numFmtId="0" fontId="17" fillId="6" borderId="21" xfId="0" applyFont="1" applyFill="1" applyBorder="1" applyAlignment="1" applyProtection="1">
      <alignment horizontal="center" vertical="center" textRotation="90" wrapText="1"/>
      <protection/>
    </xf>
    <xf numFmtId="0" fontId="17" fillId="2" borderId="1" xfId="0" applyFont="1" applyAlignment="1" applyProtection="1">
      <alignment horizontal="left" vertical="center" indent="1"/>
      <protection/>
    </xf>
    <xf numFmtId="0" fontId="2" fillId="6" borderId="21" xfId="0" applyFont="1" applyFill="1" applyBorder="1" applyAlignment="1" applyProtection="1">
      <alignment horizontal="center" vertical="center" wrapText="1"/>
      <protection/>
    </xf>
    <xf numFmtId="0" fontId="17" fillId="6" borderId="21" xfId="0" applyFont="1" applyFill="1" applyBorder="1" applyAlignment="1" applyProtection="1">
      <alignment vertical="center" textRotation="90" wrapText="1"/>
      <protection/>
    </xf>
    <xf numFmtId="0" fontId="21" fillId="6" borderId="21" xfId="0" applyFont="1" applyFill="1" applyBorder="1" applyAlignment="1" applyProtection="1">
      <alignment vertical="center" textRotation="90" wrapText="1"/>
      <protection/>
    </xf>
    <xf numFmtId="0" fontId="17" fillId="0" borderId="0" xfId="20" applyFont="1" applyAlignment="1" applyProtection="1">
      <alignment horizontal="left" vertical="center" wrapText="1"/>
      <protection hidden="1"/>
    </xf>
    <xf numFmtId="0" fontId="6" fillId="0" borderId="0" xfId="20" applyFont="1" applyAlignment="1" applyProtection="1">
      <alignment horizontal="left" vertical="center" wrapText="1"/>
      <protection hidden="1"/>
    </xf>
    <xf numFmtId="0" fontId="2" fillId="5" borderId="22" xfId="0" applyFont="1" applyFill="1" applyBorder="1" applyAlignment="1" applyProtection="1">
      <alignment horizontal="center" vertical="center"/>
      <protection locked="0"/>
    </xf>
    <xf numFmtId="0" fontId="2" fillId="5" borderId="23" xfId="0" applyFont="1" applyFill="1" applyBorder="1" applyAlignment="1" applyProtection="1">
      <alignment horizontal="center" vertical="center"/>
      <protection locked="0"/>
    </xf>
    <xf numFmtId="0" fontId="2" fillId="5" borderId="24" xfId="0" applyFont="1" applyFill="1" applyBorder="1" applyAlignment="1" applyProtection="1">
      <alignment horizontal="center" vertical="center"/>
      <protection locked="0"/>
    </xf>
    <xf numFmtId="0" fontId="0" fillId="6" borderId="9" xfId="0" applyFill="1" applyBorder="1" applyAlignment="1" applyProtection="1">
      <alignment horizontal="left" vertical="center" indent="1"/>
      <protection/>
    </xf>
    <xf numFmtId="0" fontId="0" fillId="6" borderId="10" xfId="0" applyFill="1" applyBorder="1" applyAlignment="1" applyProtection="1">
      <alignment horizontal="left" vertical="center" indent="1"/>
      <protection/>
    </xf>
    <xf numFmtId="0" fontId="0" fillId="6" borderId="11" xfId="0" applyFill="1" applyBorder="1" applyAlignment="1" applyProtection="1">
      <alignment horizontal="left" vertical="center" indent="1"/>
      <protection/>
    </xf>
    <xf numFmtId="0" fontId="0" fillId="6" borderId="12" xfId="0" applyFill="1" applyBorder="1" applyAlignment="1" applyProtection="1">
      <alignment horizontal="left" vertical="center" indent="1"/>
      <protection/>
    </xf>
    <xf numFmtId="0" fontId="0" fillId="6" borderId="13" xfId="0" applyFill="1" applyBorder="1" applyAlignment="1" applyProtection="1">
      <alignment horizontal="left" vertical="center" indent="1"/>
      <protection/>
    </xf>
    <xf numFmtId="0" fontId="0" fillId="6" borderId="14" xfId="0" applyFill="1" applyBorder="1" applyAlignment="1" applyProtection="1">
      <alignment horizontal="left" vertical="center" indent="1"/>
      <protection/>
    </xf>
    <xf numFmtId="0" fontId="0" fillId="6" borderId="12" xfId="0" applyFill="1" applyBorder="1" applyAlignment="1" applyProtection="1">
      <alignment horizontal="left" vertical="center" wrapText="1" indent="1"/>
      <protection/>
    </xf>
    <xf numFmtId="0" fontId="0" fillId="6" borderId="14" xfId="0" applyFill="1" applyBorder="1" applyAlignment="1" applyProtection="1">
      <alignment horizontal="left" vertical="center" wrapText="1" indent="1"/>
      <protection/>
    </xf>
    <xf numFmtId="0" fontId="0" fillId="6" borderId="13" xfId="0" applyFill="1" applyBorder="1" applyAlignment="1" applyProtection="1">
      <alignment horizontal="left" vertical="center" wrapText="1" indent="1"/>
      <protection/>
    </xf>
    <xf numFmtId="0" fontId="2" fillId="6" borderId="21" xfId="0" applyFont="1" applyFill="1" applyBorder="1" applyAlignment="1" applyProtection="1">
      <alignment horizontal="center" vertical="center"/>
      <protection/>
    </xf>
    <xf numFmtId="0" fontId="3" fillId="6" borderId="21" xfId="0" applyFont="1" applyFill="1" applyBorder="1" applyAlignment="1" applyProtection="1">
      <alignment horizontal="center" vertical="center"/>
      <protection/>
    </xf>
    <xf numFmtId="0" fontId="17" fillId="6" borderId="21" xfId="0" applyFont="1" applyFill="1" applyBorder="1" applyAlignment="1" applyProtection="1">
      <alignment vertical="center" wrapText="1"/>
      <protection/>
    </xf>
    <xf numFmtId="0" fontId="2" fillId="3" borderId="6" xfId="0" applyFont="1" applyFill="1" applyBorder="1" applyAlignment="1" applyProtection="1">
      <alignment horizontal="center" vertical="center"/>
      <protection/>
    </xf>
    <xf numFmtId="0" fontId="0" fillId="6" borderId="17" xfId="0" applyFill="1" applyBorder="1" applyAlignment="1" applyProtection="1">
      <alignment horizontal="left" vertical="center" wrapText="1" indent="1"/>
      <protection/>
    </xf>
    <xf numFmtId="0" fontId="0" fillId="6" borderId="19" xfId="0" applyFill="1" applyBorder="1" applyAlignment="1" applyProtection="1">
      <alignment horizontal="left" vertical="center" wrapText="1" indent="1"/>
      <protection/>
    </xf>
    <xf numFmtId="0" fontId="0" fillId="0" borderId="1"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1" fillId="0" borderId="27" xfId="0" applyFont="1" applyFill="1" applyBorder="1" applyAlignment="1" applyProtection="1">
      <alignment horizontal="left" vertical="center" wrapText="1" indent="1"/>
      <protection/>
    </xf>
    <xf numFmtId="0" fontId="1" fillId="0" borderId="28" xfId="0" applyFont="1" applyFill="1" applyBorder="1" applyAlignment="1" applyProtection="1">
      <alignment horizontal="left" vertical="center" wrapText="1" indent="1"/>
      <protection/>
    </xf>
    <xf numFmtId="0" fontId="4" fillId="2" borderId="1" xfId="0" applyFont="1" applyAlignment="1" applyProtection="1">
      <alignment vertical="center"/>
      <protection/>
    </xf>
    <xf numFmtId="0" fontId="0" fillId="2" borderId="1" xfId="0" applyAlignment="1" applyProtection="1">
      <alignment vertical="center" wrapText="1"/>
      <protection/>
    </xf>
    <xf numFmtId="0" fontId="0" fillId="2" borderId="1" xfId="0" applyAlignment="1" applyProtection="1">
      <alignment vertical="center" wrapText="1"/>
      <protection locked="0"/>
    </xf>
    <xf numFmtId="0" fontId="15" fillId="0" borderId="29" xfId="0" applyFont="1" applyFill="1" applyBorder="1" applyAlignment="1" applyProtection="1">
      <alignment horizontal="left" vertical="center" wrapText="1" indent="1"/>
      <protection/>
    </xf>
    <xf numFmtId="0" fontId="21" fillId="5" borderId="1" xfId="0" applyFont="1" applyFill="1" applyBorder="1" applyAlignment="1" applyProtection="1">
      <alignment horizontal="center" vertical="center"/>
      <protection locked="0"/>
    </xf>
    <xf numFmtId="0" fontId="15" fillId="0" borderId="30" xfId="0" applyFont="1" applyFill="1" applyBorder="1" applyAlignment="1" applyProtection="1">
      <alignment horizontal="left" vertical="center" wrapText="1" indent="1"/>
      <protection/>
    </xf>
    <xf numFmtId="0" fontId="0" fillId="0" borderId="27" xfId="0" applyFont="1" applyFill="1" applyBorder="1" applyAlignment="1" applyProtection="1">
      <alignment horizontal="left" vertical="center" wrapText="1" indent="1"/>
      <protection/>
    </xf>
    <xf numFmtId="0" fontId="0" fillId="0" borderId="27" xfId="0" applyFont="1" applyFill="1" applyBorder="1" applyAlignment="1">
      <alignment horizontal="left" vertical="center" wrapText="1" indent="1"/>
    </xf>
    <xf numFmtId="0" fontId="25" fillId="0" borderId="27" xfId="0" applyFont="1" applyFill="1" applyBorder="1" applyAlignment="1">
      <alignment horizontal="left" vertical="center" wrapText="1" indent="1"/>
    </xf>
    <xf numFmtId="0" fontId="26" fillId="5" borderId="1" xfId="0" applyFont="1" applyFill="1" applyBorder="1" applyAlignment="1" applyProtection="1">
      <alignment horizontal="center" vertical="center"/>
      <protection locked="0"/>
    </xf>
    <xf numFmtId="0" fontId="26" fillId="3" borderId="6" xfId="0" applyFont="1" applyFill="1" applyBorder="1" applyAlignment="1" applyProtection="1">
      <alignment horizontal="center" vertical="center"/>
      <protection/>
    </xf>
    <xf numFmtId="0" fontId="25" fillId="2" borderId="1" xfId="0" applyFont="1" applyAlignment="1" applyProtection="1">
      <alignment vertical="center" wrapText="1"/>
      <protection locked="0"/>
    </xf>
    <xf numFmtId="0" fontId="0" fillId="2" borderId="1" xfId="0" applyAlignment="1" applyProtection="1">
      <alignment horizontal="center" vertical="center" wrapText="1"/>
      <protection locked="0"/>
    </xf>
    <xf numFmtId="0" fontId="28" fillId="2" borderId="1" xfId="0" applyFont="1" applyAlignment="1" applyProtection="1">
      <alignment vertical="center" wrapText="1"/>
      <protection/>
    </xf>
    <xf numFmtId="0" fontId="28" fillId="2" borderId="1" xfId="0" applyFont="1" applyAlignment="1">
      <alignment vertical="center" wrapText="1"/>
    </xf>
    <xf numFmtId="0" fontId="28" fillId="2" borderId="1" xfId="0" applyFont="1" applyAlignment="1" applyProtection="1">
      <alignment horizontal="center" vertical="center" wrapText="1"/>
      <protection/>
    </xf>
    <xf numFmtId="0" fontId="28" fillId="0" borderId="27" xfId="0" applyFont="1" applyFill="1" applyBorder="1" applyAlignment="1" applyProtection="1">
      <alignment horizontal="left" vertical="center" wrapText="1" indent="1"/>
      <protection/>
    </xf>
    <xf numFmtId="0" fontId="28" fillId="0" borderId="1" xfId="0" applyFont="1" applyFill="1" applyBorder="1" applyAlignment="1">
      <alignment horizontal="left" vertical="center" wrapText="1" indent="1"/>
    </xf>
    <xf numFmtId="0" fontId="28" fillId="0" borderId="1" xfId="0" applyFont="1" applyFill="1" applyBorder="1" applyAlignment="1" applyProtection="1">
      <alignment horizontal="left" vertical="center" wrapText="1" indent="1"/>
      <protection/>
    </xf>
    <xf numFmtId="0" fontId="1" fillId="0" borderId="1" xfId="0" applyFont="1" applyFill="1" applyBorder="1" applyAlignment="1" applyProtection="1">
      <alignment horizontal="left" vertical="center" wrapText="1" indent="1"/>
      <protection/>
    </xf>
    <xf numFmtId="0" fontId="28" fillId="0" borderId="27" xfId="0" applyFont="1" applyFill="1" applyBorder="1" applyAlignment="1">
      <alignment horizontal="left" vertical="center" wrapText="1" indent="1"/>
    </xf>
    <xf numFmtId="0" fontId="28" fillId="0" borderId="1" xfId="0" applyFont="1" applyFill="1" applyBorder="1" applyAlignment="1" applyProtection="1">
      <alignment horizontal="left" vertical="center" wrapText="1" indent="1"/>
      <protection/>
    </xf>
    <xf numFmtId="0" fontId="28" fillId="0" borderId="1" xfId="0" applyFont="1" applyFill="1" applyBorder="1" applyAlignment="1" applyProtection="1">
      <alignment horizontal="left" vertical="center" indent="1"/>
      <protection/>
    </xf>
    <xf numFmtId="0" fontId="21" fillId="0" borderId="1" xfId="0" applyFont="1" applyFill="1" applyBorder="1" applyAlignment="1" applyProtection="1">
      <alignment horizontal="center" vertical="center"/>
      <protection locked="0"/>
    </xf>
    <xf numFmtId="0" fontId="0" fillId="7" borderId="1" xfId="0" applyFill="1" applyAlignment="1" applyProtection="1">
      <alignment horizontal="center" vertical="center" wrapText="1"/>
      <protection/>
    </xf>
    <xf numFmtId="0" fontId="17" fillId="0" borderId="1" xfId="20" applyFont="1" applyBorder="1" applyAlignment="1" applyProtection="1">
      <alignment vertical="center" wrapText="1"/>
      <protection hidden="1"/>
    </xf>
    <xf numFmtId="0" fontId="19" fillId="2" borderId="1" xfId="0" applyFont="1" applyBorder="1" applyAlignment="1">
      <alignment vertical="center" wrapText="1"/>
    </xf>
    <xf numFmtId="0" fontId="19" fillId="2" borderId="31" xfId="0" applyFont="1" applyBorder="1" applyAlignment="1">
      <alignment vertical="center" wrapText="1"/>
    </xf>
    <xf numFmtId="0" fontId="18" fillId="2" borderId="1" xfId="0" applyFont="1" applyBorder="1" applyAlignment="1">
      <alignment vertical="center" wrapText="1"/>
    </xf>
    <xf numFmtId="0" fontId="18" fillId="2" borderId="1" xfId="0" applyFont="1" applyBorder="1" applyAlignment="1">
      <alignment/>
    </xf>
    <xf numFmtId="0" fontId="16" fillId="0" borderId="1" xfId="20" applyFont="1" applyBorder="1" applyAlignment="1" applyProtection="1">
      <alignment vertical="center" wrapText="1"/>
      <protection hidden="1"/>
    </xf>
    <xf numFmtId="0" fontId="15" fillId="5" borderId="32" xfId="0" applyFont="1" applyFill="1" applyBorder="1" applyAlignment="1" applyProtection="1">
      <alignment horizontal="center" vertical="center" wrapText="1"/>
      <protection locked="0"/>
    </xf>
    <xf numFmtId="0" fontId="3" fillId="5" borderId="1" xfId="20" applyFont="1" applyFill="1" applyBorder="1" applyAlignment="1" applyProtection="1">
      <alignment horizontal="left" vertical="center" wrapText="1" indent="1"/>
      <protection locked="0"/>
    </xf>
    <xf numFmtId="0" fontId="11" fillId="0" borderId="1" xfId="20" applyFont="1" applyFill="1" applyBorder="1" applyAlignment="1" applyProtection="1">
      <alignment horizontal="center" vertical="center" wrapText="1"/>
      <protection hidden="1"/>
    </xf>
    <xf numFmtId="49" fontId="3" fillId="5" borderId="1" xfId="20" applyNumberFormat="1" applyFont="1" applyFill="1" applyBorder="1" applyAlignment="1" applyProtection="1">
      <alignment horizontal="left" vertical="center" wrapText="1" indent="1"/>
      <protection locked="0"/>
    </xf>
    <xf numFmtId="0" fontId="3" fillId="6" borderId="8" xfId="0" applyFont="1" applyFill="1" applyBorder="1" applyAlignment="1" applyProtection="1">
      <alignment horizontal="center" vertical="center"/>
      <protection/>
    </xf>
    <xf numFmtId="0" fontId="3" fillId="6" borderId="33" xfId="0" applyFont="1" applyFill="1" applyBorder="1" applyAlignment="1" applyProtection="1">
      <alignment horizontal="center" vertical="center"/>
      <protection/>
    </xf>
    <xf numFmtId="0" fontId="3" fillId="6" borderId="34" xfId="0" applyFont="1" applyFill="1" applyBorder="1" applyAlignment="1" applyProtection="1">
      <alignment horizontal="center" vertical="center"/>
      <protection/>
    </xf>
    <xf numFmtId="0" fontId="15" fillId="5" borderId="29" xfId="0" applyFont="1" applyFill="1" applyBorder="1" applyAlignment="1" applyProtection="1">
      <alignment horizontal="center" vertical="center" wrapText="1"/>
      <protection locked="0"/>
    </xf>
    <xf numFmtId="0" fontId="15" fillId="5" borderId="35" xfId="0" applyFont="1" applyFill="1" applyBorder="1" applyAlignment="1" applyProtection="1">
      <alignment horizontal="center" vertical="center" wrapText="1"/>
      <protection locked="0"/>
    </xf>
    <xf numFmtId="0" fontId="15" fillId="5" borderId="27" xfId="0" applyFont="1" applyFill="1" applyBorder="1" applyAlignment="1" applyProtection="1">
      <alignment horizontal="center" vertical="center" wrapText="1"/>
      <protection locked="0"/>
    </xf>
    <xf numFmtId="0" fontId="15" fillId="5" borderId="36" xfId="0" applyFont="1" applyFill="1" applyBorder="1" applyAlignment="1" applyProtection="1">
      <alignment horizontal="center" vertical="center" wrapText="1"/>
      <protection locked="0"/>
    </xf>
    <xf numFmtId="0" fontId="15" fillId="5" borderId="37" xfId="0" applyFont="1" applyFill="1" applyBorder="1" applyAlignment="1" applyProtection="1">
      <alignment horizontal="center" vertical="center" wrapText="1"/>
      <protection locked="0"/>
    </xf>
    <xf numFmtId="0" fontId="3" fillId="8" borderId="38" xfId="0" applyFont="1" applyFill="1" applyBorder="1" applyAlignment="1" applyProtection="1">
      <alignment horizontal="center" vertical="center"/>
      <protection/>
    </xf>
    <xf numFmtId="0" fontId="3" fillId="8" borderId="39" xfId="0" applyFont="1" applyFill="1" applyBorder="1" applyAlignment="1">
      <alignment horizontal="center"/>
    </xf>
    <xf numFmtId="0" fontId="3" fillId="8" borderId="40" xfId="0" applyFont="1" applyFill="1" applyBorder="1" applyAlignment="1">
      <alignment horizontal="center"/>
    </xf>
    <xf numFmtId="0" fontId="24" fillId="5" borderId="38" xfId="0" applyFont="1" applyFill="1" applyBorder="1" applyAlignment="1" applyProtection="1">
      <alignment horizontal="left" vertical="center" wrapText="1" indent="2"/>
      <protection locked="0"/>
    </xf>
    <xf numFmtId="0" fontId="16" fillId="2" borderId="39" xfId="0" applyFont="1" applyBorder="1" applyAlignment="1">
      <alignment vertical="center" wrapText="1"/>
    </xf>
    <xf numFmtId="0" fontId="16" fillId="2" borderId="40" xfId="0" applyFont="1" applyBorder="1" applyAlignment="1">
      <alignment vertical="center" wrapText="1"/>
    </xf>
    <xf numFmtId="0" fontId="3" fillId="6" borderId="21" xfId="0" applyFont="1" applyFill="1" applyBorder="1" applyAlignment="1" applyProtection="1">
      <alignment horizontal="center" vertical="center" wrapText="1"/>
      <protection/>
    </xf>
    <xf numFmtId="0" fontId="15" fillId="5" borderId="5" xfId="0" applyFont="1" applyFill="1" applyBorder="1" applyAlignment="1" applyProtection="1">
      <alignment horizontal="center" vertical="center" wrapText="1"/>
      <protection locked="0"/>
    </xf>
    <xf numFmtId="0" fontId="15" fillId="5" borderId="28" xfId="0" applyFont="1" applyFill="1" applyBorder="1" applyAlignment="1" applyProtection="1">
      <alignment horizontal="center" vertical="center" wrapText="1"/>
      <protection locked="0"/>
    </xf>
    <xf numFmtId="0" fontId="15" fillId="5" borderId="4" xfId="0" applyFont="1" applyFill="1" applyBorder="1" applyAlignment="1" applyProtection="1">
      <alignment horizontal="center" vertical="center" wrapText="1"/>
      <protection locked="0"/>
    </xf>
    <xf numFmtId="0" fontId="27" fillId="2" borderId="41" xfId="0" applyFont="1" applyBorder="1" applyAlignment="1" applyProtection="1">
      <alignment horizontal="center" vertical="center" wrapText="1"/>
      <protection/>
    </xf>
    <xf numFmtId="0" fontId="27" fillId="2" borderId="40" xfId="0" applyFont="1" applyBorder="1" applyAlignment="1">
      <alignment horizontal="center" vertical="center" wrapText="1"/>
    </xf>
    <xf numFmtId="0" fontId="15" fillId="5" borderId="1" xfId="0" applyFont="1" applyFill="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protection locked="0"/>
    </xf>
    <xf numFmtId="0" fontId="15" fillId="5" borderId="42" xfId="0" applyFont="1" applyFill="1" applyBorder="1" applyAlignment="1" applyProtection="1">
      <alignment horizontal="center" vertical="center" wrapText="1"/>
      <protection locked="0"/>
    </xf>
    <xf numFmtId="0" fontId="14" fillId="2" borderId="0" xfId="0" applyFont="1" applyBorder="1" applyAlignment="1" applyProtection="1">
      <alignment horizontal="center" vertical="top" wrapText="1"/>
      <protection/>
    </xf>
    <xf numFmtId="0" fontId="14" fillId="2" borderId="0" xfId="0" applyFont="1" applyBorder="1" applyAlignment="1" applyProtection="1">
      <alignment horizontal="center" vertical="top"/>
      <protection/>
    </xf>
    <xf numFmtId="49" fontId="14" fillId="3" borderId="0" xfId="0" applyNumberFormat="1" applyFont="1" applyFill="1" applyBorder="1" applyAlignment="1" applyProtection="1">
      <alignment horizontal="center" vertical="center" wrapText="1"/>
      <protection/>
    </xf>
    <xf numFmtId="0" fontId="14" fillId="3" borderId="0" xfId="0" applyFont="1" applyFill="1" applyBorder="1" applyAlignment="1" applyProtection="1">
      <alignment horizontal="center" vertical="center" wrapText="1"/>
      <protection/>
    </xf>
    <xf numFmtId="0" fontId="5" fillId="3" borderId="0" xfId="0" applyFont="1" applyFill="1" applyBorder="1" applyAlignment="1" applyProtection="1">
      <alignment horizontal="center" vertical="center" wrapText="1"/>
      <protection/>
    </xf>
    <xf numFmtId="0" fontId="5" fillId="2" borderId="15" xfId="0" applyFont="1" applyBorder="1" applyAlignment="1" applyProtection="1">
      <alignment horizontal="center" vertical="center" wrapText="1"/>
      <protection/>
    </xf>
    <xf numFmtId="0" fontId="3" fillId="6" borderId="43" xfId="0" applyFont="1" applyFill="1" applyBorder="1" applyAlignment="1" applyProtection="1">
      <alignment horizontal="center" vertical="center"/>
      <protection/>
    </xf>
    <xf numFmtId="0" fontId="3" fillId="6" borderId="44" xfId="0" applyFont="1" applyFill="1" applyBorder="1" applyAlignment="1" applyProtection="1">
      <alignment horizontal="center" vertical="center"/>
      <protection/>
    </xf>
    <xf numFmtId="0" fontId="3" fillId="6" borderId="45" xfId="0" applyFont="1" applyFill="1" applyBorder="1" applyAlignment="1" applyProtection="1">
      <alignment horizontal="center" vertical="center"/>
      <protection/>
    </xf>
    <xf numFmtId="0" fontId="3" fillId="6" borderId="46" xfId="0" applyFont="1" applyFill="1" applyBorder="1" applyAlignment="1" applyProtection="1">
      <alignment horizontal="center" vertical="center"/>
      <protection/>
    </xf>
    <xf numFmtId="0" fontId="3" fillId="6" borderId="0" xfId="0" applyFont="1" applyFill="1" applyBorder="1" applyAlignment="1" applyProtection="1">
      <alignment horizontal="center" vertical="center"/>
      <protection/>
    </xf>
    <xf numFmtId="0" fontId="3" fillId="6" borderId="47" xfId="0" applyFont="1" applyFill="1" applyBorder="1" applyAlignment="1" applyProtection="1">
      <alignment horizontal="center" vertical="center"/>
      <protection/>
    </xf>
    <xf numFmtId="0" fontId="3" fillId="6" borderId="48" xfId="0" applyFont="1" applyFill="1" applyBorder="1" applyAlignment="1" applyProtection="1">
      <alignment horizontal="center" vertical="center"/>
      <protection/>
    </xf>
    <xf numFmtId="0" fontId="3" fillId="6" borderId="38" xfId="0" applyFont="1" applyFill="1" applyBorder="1" applyAlignment="1" applyProtection="1">
      <alignment horizontal="center" vertical="center"/>
      <protection/>
    </xf>
    <xf numFmtId="0" fontId="3" fillId="6" borderId="40" xfId="0" applyFont="1" applyFill="1" applyBorder="1" applyAlignment="1" applyProtection="1">
      <alignment horizontal="center" vertical="center"/>
      <protection/>
    </xf>
    <xf numFmtId="0" fontId="3" fillId="6" borderId="8" xfId="0" applyFont="1" applyFill="1" applyBorder="1" applyAlignment="1" applyProtection="1">
      <alignment horizontal="center" vertical="center" wrapText="1"/>
      <protection/>
    </xf>
    <xf numFmtId="0" fontId="3" fillId="6" borderId="34" xfId="0" applyFont="1" applyFill="1" applyBorder="1" applyAlignment="1" applyProtection="1">
      <alignment horizontal="center" vertical="center" wrapText="1"/>
      <protection/>
    </xf>
    <xf numFmtId="0" fontId="15" fillId="5" borderId="31" xfId="0" applyFont="1" applyFill="1" applyBorder="1" applyAlignment="1" applyProtection="1">
      <alignment horizontal="center" vertical="center" wrapText="1"/>
      <protection locked="0"/>
    </xf>
    <xf numFmtId="0" fontId="15" fillId="5" borderId="25" xfId="0" applyFont="1" applyFill="1" applyBorder="1" applyAlignment="1" applyProtection="1">
      <alignment horizontal="center" vertical="center" wrapText="1"/>
      <protection locked="0"/>
    </xf>
    <xf numFmtId="0" fontId="28" fillId="2" borderId="36" xfId="0" applyFont="1" applyBorder="1" applyAlignment="1">
      <alignment vertical="center" wrapText="1"/>
    </xf>
    <xf numFmtId="0" fontId="0" fillId="2" borderId="10" xfId="0" applyBorder="1" applyAlignment="1">
      <alignment vertical="center" wrapText="1"/>
    </xf>
    <xf numFmtId="0" fontId="0" fillId="2" borderId="49" xfId="0" applyBorder="1" applyAlignment="1">
      <alignment vertical="center" wrapText="1"/>
    </xf>
    <xf numFmtId="0" fontId="14" fillId="2" borderId="0" xfId="0" applyFont="1" applyBorder="1" applyAlignment="1" applyProtection="1">
      <alignment horizontal="center" vertical="center" wrapText="1"/>
      <protection/>
    </xf>
    <xf numFmtId="49" fontId="22" fillId="5" borderId="36" xfId="20" applyNumberFormat="1" applyFont="1" applyFill="1" applyBorder="1" applyAlignment="1" applyProtection="1">
      <alignment horizontal="center" vertical="center" wrapText="1"/>
      <protection locked="0"/>
    </xf>
    <xf numFmtId="49" fontId="22" fillId="5" borderId="10" xfId="20" applyNumberFormat="1" applyFont="1" applyFill="1" applyBorder="1" applyAlignment="1" applyProtection="1">
      <alignment horizontal="center" vertical="center" wrapText="1"/>
      <protection locked="0"/>
    </xf>
    <xf numFmtId="0" fontId="23" fillId="2" borderId="10" xfId="0" applyFont="1" applyBorder="1" applyAlignment="1">
      <alignment vertical="center" wrapText="1"/>
    </xf>
    <xf numFmtId="0" fontId="23" fillId="2" borderId="49" xfId="0" applyFont="1" applyBorder="1" applyAlignment="1">
      <alignment vertical="center" wrapText="1"/>
    </xf>
    <xf numFmtId="0" fontId="3" fillId="3" borderId="38" xfId="0" applyFont="1" applyFill="1" applyBorder="1" applyAlignment="1" applyProtection="1">
      <alignment horizontal="center" vertical="center"/>
      <protection/>
    </xf>
    <xf numFmtId="0" fontId="3" fillId="3" borderId="40" xfId="0" applyFont="1" applyFill="1" applyBorder="1" applyAlignment="1" applyProtection="1">
      <alignment horizontal="center" vertical="center"/>
      <protection/>
    </xf>
    <xf numFmtId="0" fontId="22" fillId="4" borderId="38" xfId="0" applyFont="1" applyFill="1" applyBorder="1" applyAlignment="1" applyProtection="1">
      <alignment horizontal="left" vertical="center" indent="1"/>
      <protection/>
    </xf>
    <xf numFmtId="0" fontId="3" fillId="4" borderId="39" xfId="0" applyFont="1" applyFill="1" applyBorder="1" applyAlignment="1" applyProtection="1">
      <alignment horizontal="left" vertical="center" indent="1"/>
      <protection/>
    </xf>
    <xf numFmtId="0" fontId="3" fillId="4" borderId="44" xfId="0" applyFont="1" applyFill="1" applyBorder="1" applyAlignment="1" applyProtection="1">
      <alignment horizontal="left" vertical="center" indent="1"/>
      <protection/>
    </xf>
    <xf numFmtId="0" fontId="5" fillId="2" borderId="0" xfId="0" applyFont="1" applyBorder="1" applyAlignment="1" applyProtection="1">
      <alignment horizontal="center" vertical="center" wrapText="1"/>
      <protection/>
    </xf>
    <xf numFmtId="0" fontId="2" fillId="4" borderId="38"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14" fillId="3" borderId="43" xfId="0" applyFont="1" applyFill="1" applyBorder="1" applyAlignment="1" applyProtection="1">
      <alignment horizontal="center" vertical="center" wrapText="1"/>
      <protection/>
    </xf>
    <xf numFmtId="0" fontId="14" fillId="3" borderId="44" xfId="0" applyFont="1" applyFill="1" applyBorder="1" applyAlignment="1" applyProtection="1">
      <alignment horizontal="center" vertical="center" wrapText="1"/>
      <protection/>
    </xf>
    <xf numFmtId="0" fontId="14" fillId="3" borderId="45" xfId="0" applyFont="1" applyFill="1" applyBorder="1" applyAlignment="1" applyProtection="1">
      <alignment horizontal="center" vertical="center" wrapText="1"/>
      <protection/>
    </xf>
    <xf numFmtId="0" fontId="5" fillId="3" borderId="48" xfId="0" applyFont="1" applyFill="1" applyBorder="1" applyAlignment="1" applyProtection="1">
      <alignment horizontal="center" vertical="center" wrapText="1"/>
      <protection/>
    </xf>
    <xf numFmtId="0" fontId="5" fillId="3" borderId="15" xfId="0" applyFont="1" applyFill="1" applyBorder="1" applyAlignment="1" applyProtection="1">
      <alignment horizontal="center" vertical="center" wrapText="1"/>
      <protection/>
    </xf>
    <xf numFmtId="0" fontId="5" fillId="3" borderId="50" xfId="0" applyFont="1" applyFill="1" applyBorder="1" applyAlignment="1" applyProtection="1">
      <alignment horizontal="center" vertical="center" wrapText="1"/>
      <protection/>
    </xf>
    <xf numFmtId="0" fontId="6" fillId="0" borderId="13" xfId="0" applyFont="1" applyFill="1" applyBorder="1" applyAlignment="1" applyProtection="1">
      <alignment horizontal="left" vertical="center" wrapText="1"/>
      <protection/>
    </xf>
    <xf numFmtId="0" fontId="30" fillId="2" borderId="10" xfId="0" applyFont="1" applyBorder="1" applyAlignment="1">
      <alignment vertical="center" wrapText="1"/>
    </xf>
    <xf numFmtId="0" fontId="30" fillId="2" borderId="24" xfId="0" applyFont="1" applyBorder="1" applyAlignment="1">
      <alignment vertical="center" wrapText="1"/>
    </xf>
    <xf numFmtId="0" fontId="3" fillId="3" borderId="43" xfId="0" applyFont="1" applyFill="1" applyBorder="1" applyAlignment="1" applyProtection="1">
      <alignment horizontal="center" vertical="center"/>
      <protection/>
    </xf>
    <xf numFmtId="0" fontId="3" fillId="3" borderId="45" xfId="0" applyFont="1" applyFill="1" applyBorder="1" applyAlignment="1" applyProtection="1">
      <alignment horizontal="center" vertical="center"/>
      <protection/>
    </xf>
    <xf numFmtId="0" fontId="3" fillId="4" borderId="43" xfId="0" applyFont="1" applyFill="1" applyBorder="1" applyAlignment="1" applyProtection="1">
      <alignment horizontal="left" vertical="center" indent="1"/>
      <protection/>
    </xf>
    <xf numFmtId="0" fontId="3" fillId="4" borderId="45" xfId="0" applyFont="1" applyFill="1" applyBorder="1" applyAlignment="1" applyProtection="1">
      <alignment horizontal="left" vertical="center" indent="1"/>
      <protection/>
    </xf>
    <xf numFmtId="0" fontId="31" fillId="0" borderId="0" xfId="20" applyFont="1" applyAlignment="1" applyProtection="1">
      <alignment vertical="center" wrapText="1"/>
      <protection hidden="1"/>
    </xf>
    <xf numFmtId="0" fontId="32" fillId="0" borderId="0" xfId="20" applyFont="1" applyAlignment="1" applyProtection="1">
      <alignment vertical="center" wrapText="1"/>
      <protection hidden="1"/>
    </xf>
    <xf numFmtId="0" fontId="32" fillId="0" borderId="0" xfId="20" applyNumberFormat="1" applyFont="1" applyAlignment="1" applyProtection="1">
      <alignment vertical="center" wrapText="1"/>
      <protection hidden="1"/>
    </xf>
    <xf numFmtId="0" fontId="32" fillId="0" borderId="0" xfId="20" applyNumberFormat="1" applyFont="1" applyAlignment="1" applyProtection="1">
      <alignment horizontal="left" vertical="center" wrapText="1"/>
      <protection hidden="1"/>
    </xf>
    <xf numFmtId="0" fontId="0" fillId="0" borderId="0" xfId="20" applyFont="1" applyAlignment="1" applyProtection="1">
      <alignment vertical="center" wrapText="1"/>
      <protection hidden="1"/>
    </xf>
  </cellXfs>
  <cellStyles count="11">
    <cellStyle name="Normal" xfId="0"/>
    <cellStyle name="Comma" xfId="15"/>
    <cellStyle name="Comma [0]" xfId="16"/>
    <cellStyle name="Followed Hyperlink_SCAT.xls Chart 4" xfId="17"/>
    <cellStyle name="Hyperlink" xfId="18"/>
    <cellStyle name="Hyperlink_SCAT.xls Chart 4" xfId="19"/>
    <cellStyle name="Normalny_F7B Metoda SCAT" xfId="20"/>
    <cellStyle name="Followed Hyperlink" xfId="21"/>
    <cellStyle name="Percent" xfId="22"/>
    <cellStyle name="Currency" xfId="23"/>
    <cellStyle name="Currency [0]" xfId="24"/>
  </cellStyles>
  <dxfs count="3">
    <dxf>
      <font>
        <b/>
        <i val="0"/>
        <color auto="1"/>
      </font>
      <fill>
        <patternFill>
          <bgColor rgb="FF99CC00"/>
        </patternFill>
      </fill>
      <border/>
    </dxf>
    <dxf>
      <font>
        <b/>
        <i val="0"/>
        <color rgb="FF000000"/>
      </font>
      <fill>
        <patternFill>
          <bgColor rgb="FFFF6600"/>
        </patternFill>
      </fill>
      <border/>
    </dxf>
    <dxf>
      <font>
        <b/>
        <i val="0"/>
        <color rgb="FF000000"/>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usz110"/>
  <dimension ref="A1:E89"/>
  <sheetViews>
    <sheetView zoomScaleSheetLayoutView="65" workbookViewId="0" topLeftCell="A22">
      <selection activeCell="B9" sqref="B9"/>
    </sheetView>
  </sheetViews>
  <sheetFormatPr defaultColWidth="9.140625" defaultRowHeight="12"/>
  <cols>
    <col min="1" max="1" width="5.57421875" style="3" customWidth="1"/>
    <col min="2" max="2" width="57.421875" style="3" customWidth="1"/>
    <col min="3" max="3" width="2.8515625" style="3" customWidth="1"/>
    <col min="4" max="4" width="64.57421875" style="3" customWidth="1"/>
    <col min="5" max="5" width="4.00390625" style="3" customWidth="1"/>
    <col min="6" max="16384" width="10.28125" style="3" customWidth="1"/>
  </cols>
  <sheetData>
    <row r="1" spans="2:5" s="1" customFormat="1" ht="57.75" customHeight="1">
      <c r="B1" s="115" t="s">
        <v>7</v>
      </c>
      <c r="C1" s="115"/>
      <c r="D1" s="115"/>
      <c r="E1" s="34"/>
    </row>
    <row r="2" spans="2:5" ht="42.75" customHeight="1">
      <c r="B2" s="2" t="s">
        <v>6</v>
      </c>
      <c r="C2" s="116" t="s">
        <v>276</v>
      </c>
      <c r="D2" s="116"/>
      <c r="E2" s="35"/>
    </row>
    <row r="3" spans="2:5" ht="42" customHeight="1">
      <c r="B3" s="2" t="s">
        <v>8</v>
      </c>
      <c r="C3" s="114" t="s">
        <v>267</v>
      </c>
      <c r="D3" s="114"/>
      <c r="E3" s="36"/>
    </row>
    <row r="4" spans="2:5" ht="42" customHeight="1">
      <c r="B4" s="2" t="s">
        <v>9</v>
      </c>
      <c r="C4" s="114">
        <v>4</v>
      </c>
      <c r="D4" s="114"/>
      <c r="E4" s="36"/>
    </row>
    <row r="5" ht="1.5" customHeight="1"/>
    <row r="6" ht="15.75">
      <c r="B6" s="4" t="s">
        <v>268</v>
      </c>
    </row>
    <row r="7" spans="2:5" ht="13.5" customHeight="1">
      <c r="B7" s="188" t="s">
        <v>269</v>
      </c>
      <c r="C7" s="188"/>
      <c r="D7" s="188"/>
      <c r="E7" s="27"/>
    </row>
    <row r="8" spans="2:5" ht="57" customHeight="1">
      <c r="B8" s="189" t="s">
        <v>270</v>
      </c>
      <c r="C8" s="37"/>
      <c r="D8" s="190" t="s">
        <v>271</v>
      </c>
      <c r="E8" s="27"/>
    </row>
    <row r="9" spans="2:5" ht="168.75" customHeight="1">
      <c r="B9" s="189" t="s">
        <v>272</v>
      </c>
      <c r="C9" s="37"/>
      <c r="D9" s="191" t="s">
        <v>273</v>
      </c>
      <c r="E9" s="27"/>
    </row>
    <row r="10" spans="2:5" ht="70.5" customHeight="1">
      <c r="B10" s="189" t="s">
        <v>274</v>
      </c>
      <c r="C10" s="192"/>
      <c r="D10" s="190" t="s">
        <v>275</v>
      </c>
      <c r="E10" s="27"/>
    </row>
    <row r="11" spans="2:5" ht="16.5" customHeight="1">
      <c r="B11" s="27"/>
      <c r="C11" s="27"/>
      <c r="D11" s="27"/>
      <c r="E11" s="27"/>
    </row>
    <row r="12" spans="2:5" ht="16.5" customHeight="1">
      <c r="B12" s="27"/>
      <c r="C12" s="27"/>
      <c r="D12" s="27"/>
      <c r="E12" s="27"/>
    </row>
    <row r="13" spans="2:5" ht="20.25" customHeight="1">
      <c r="B13" s="27"/>
      <c r="C13" s="27"/>
      <c r="D13" s="27"/>
      <c r="E13" s="27"/>
    </row>
    <row r="14" spans="1:5" ht="57.75" customHeight="1">
      <c r="A14" s="29"/>
      <c r="B14" s="29" t="s">
        <v>50</v>
      </c>
      <c r="C14" s="28"/>
      <c r="D14" s="54" t="s">
        <v>122</v>
      </c>
      <c r="E14" s="33"/>
    </row>
    <row r="15" spans="1:5" ht="8.25" customHeight="1">
      <c r="A15" s="29"/>
      <c r="B15" s="29"/>
      <c r="C15" s="28"/>
      <c r="D15" s="54"/>
      <c r="E15" s="33"/>
    </row>
    <row r="16" spans="1:4" ht="17.25" customHeight="1">
      <c r="A16" s="29" t="s">
        <v>49</v>
      </c>
      <c r="B16" s="107" t="s">
        <v>46</v>
      </c>
      <c r="C16" s="28"/>
      <c r="D16" s="55"/>
    </row>
    <row r="17" spans="1:5" ht="15" customHeight="1">
      <c r="A17" s="28" t="s">
        <v>51</v>
      </c>
      <c r="B17" s="28" t="s">
        <v>82</v>
      </c>
      <c r="C17" s="28"/>
      <c r="D17" s="55" t="s">
        <v>47</v>
      </c>
      <c r="E17" s="32"/>
    </row>
    <row r="18" spans="1:5" ht="15" customHeight="1">
      <c r="A18" s="28" t="s">
        <v>52</v>
      </c>
      <c r="B18" s="28" t="s">
        <v>83</v>
      </c>
      <c r="C18" s="28"/>
      <c r="D18" s="55" t="s">
        <v>252</v>
      </c>
      <c r="E18" s="32"/>
    </row>
    <row r="19" spans="1:5" ht="15" customHeight="1">
      <c r="A19" s="28" t="s">
        <v>53</v>
      </c>
      <c r="B19" s="28" t="s">
        <v>84</v>
      </c>
      <c r="C19" s="28"/>
      <c r="D19" s="55" t="s">
        <v>253</v>
      </c>
      <c r="E19" s="32"/>
    </row>
    <row r="20" spans="1:5" ht="21.75" customHeight="1">
      <c r="A20" s="28" t="s">
        <v>54</v>
      </c>
      <c r="B20" s="28" t="s">
        <v>85</v>
      </c>
      <c r="C20" s="28"/>
      <c r="D20" s="55"/>
      <c r="E20" s="32"/>
    </row>
    <row r="21" spans="1:5" ht="15" customHeight="1">
      <c r="A21" s="28"/>
      <c r="B21" s="28" t="s">
        <v>58</v>
      </c>
      <c r="C21" s="28"/>
      <c r="D21" s="55" t="s">
        <v>47</v>
      </c>
      <c r="E21" s="32"/>
    </row>
    <row r="22" spans="1:5" ht="15" customHeight="1">
      <c r="A22" s="28"/>
      <c r="B22" s="28" t="s">
        <v>59</v>
      </c>
      <c r="C22" s="28"/>
      <c r="D22" s="55" t="s">
        <v>47</v>
      </c>
      <c r="E22" s="32"/>
    </row>
    <row r="23" spans="1:5" ht="15" customHeight="1">
      <c r="A23" s="28"/>
      <c r="B23" s="28" t="s">
        <v>60</v>
      </c>
      <c r="C23" s="28"/>
      <c r="D23" s="55" t="s">
        <v>47</v>
      </c>
      <c r="E23" s="32"/>
    </row>
    <row r="24" spans="1:5" ht="15" customHeight="1">
      <c r="A24" s="28" t="s">
        <v>61</v>
      </c>
      <c r="B24" s="28" t="s">
        <v>57</v>
      </c>
      <c r="C24" s="28"/>
      <c r="D24" s="55" t="s">
        <v>47</v>
      </c>
      <c r="E24" s="32"/>
    </row>
    <row r="25" spans="1:5" ht="27.75" customHeight="1">
      <c r="A25" s="28" t="s">
        <v>55</v>
      </c>
      <c r="B25" s="29" t="s">
        <v>56</v>
      </c>
      <c r="C25" s="28"/>
      <c r="D25" s="55"/>
      <c r="E25" s="32"/>
    </row>
    <row r="26" spans="1:5" ht="13.5" customHeight="1">
      <c r="A26" s="28"/>
      <c r="B26" s="28" t="s">
        <v>64</v>
      </c>
      <c r="C26" s="28"/>
      <c r="D26" s="55" t="s">
        <v>47</v>
      </c>
      <c r="E26" s="32"/>
    </row>
    <row r="27" spans="1:5" ht="15" customHeight="1">
      <c r="A27" s="28"/>
      <c r="B27" s="28" t="s">
        <v>62</v>
      </c>
      <c r="C27" s="28"/>
      <c r="D27" s="55" t="s">
        <v>47</v>
      </c>
      <c r="E27" s="32"/>
    </row>
    <row r="28" spans="1:5" ht="15" customHeight="1">
      <c r="A28" s="28"/>
      <c r="B28" s="28" t="s">
        <v>63</v>
      </c>
      <c r="C28" s="28"/>
      <c r="D28" s="55" t="s">
        <v>47</v>
      </c>
      <c r="E28" s="32"/>
    </row>
    <row r="29" spans="1:5" ht="15" customHeight="1">
      <c r="A29" s="28" t="s">
        <v>66</v>
      </c>
      <c r="B29" s="28" t="s">
        <v>67</v>
      </c>
      <c r="C29" s="28"/>
      <c r="D29" s="55" t="s">
        <v>47</v>
      </c>
      <c r="E29" s="32"/>
    </row>
    <row r="30" spans="1:5" ht="15" customHeight="1">
      <c r="A30" s="28" t="s">
        <v>65</v>
      </c>
      <c r="B30" s="28" t="s">
        <v>68</v>
      </c>
      <c r="C30" s="28"/>
      <c r="D30" s="55" t="s">
        <v>47</v>
      </c>
      <c r="E30" s="32"/>
    </row>
    <row r="31" spans="1:5" ht="15" customHeight="1">
      <c r="A31" s="28" t="s">
        <v>69</v>
      </c>
      <c r="B31" s="28" t="s">
        <v>45</v>
      </c>
      <c r="C31" s="28"/>
      <c r="D31" s="55" t="s">
        <v>47</v>
      </c>
      <c r="E31" s="32"/>
    </row>
    <row r="32" spans="1:5" ht="27" customHeight="1">
      <c r="A32" s="28" t="s">
        <v>70</v>
      </c>
      <c r="B32" s="28" t="s">
        <v>73</v>
      </c>
      <c r="C32" s="28"/>
      <c r="D32" s="55" t="s">
        <v>48</v>
      </c>
      <c r="E32" s="32"/>
    </row>
    <row r="33" spans="1:5" ht="15" customHeight="1">
      <c r="A33" s="28" t="s">
        <v>71</v>
      </c>
      <c r="B33" s="28" t="s">
        <v>72</v>
      </c>
      <c r="C33" s="28"/>
      <c r="D33" s="55" t="s">
        <v>47</v>
      </c>
      <c r="E33" s="32"/>
    </row>
    <row r="34" spans="1:5" ht="15" customHeight="1">
      <c r="A34" s="28" t="s">
        <v>87</v>
      </c>
      <c r="B34" s="29" t="s">
        <v>88</v>
      </c>
      <c r="C34" s="28"/>
      <c r="D34" s="55"/>
      <c r="E34" s="32"/>
    </row>
    <row r="35" spans="1:5" ht="33.75" customHeight="1">
      <c r="A35" s="28"/>
      <c r="B35" s="28" t="s">
        <v>89</v>
      </c>
      <c r="C35" s="28"/>
      <c r="D35" s="55" t="s">
        <v>47</v>
      </c>
      <c r="E35" s="32"/>
    </row>
    <row r="36" spans="1:5" ht="27" customHeight="1">
      <c r="A36" s="28"/>
      <c r="B36" s="28" t="s">
        <v>90</v>
      </c>
      <c r="C36" s="28"/>
      <c r="D36" s="55" t="s">
        <v>48</v>
      </c>
      <c r="E36" s="32"/>
    </row>
    <row r="37" spans="1:5" ht="15" customHeight="1">
      <c r="A37" s="28" t="s">
        <v>91</v>
      </c>
      <c r="B37" s="112" t="s">
        <v>92</v>
      </c>
      <c r="C37" s="28"/>
      <c r="D37" s="55" t="s">
        <v>48</v>
      </c>
      <c r="E37" s="32"/>
    </row>
    <row r="38" spans="1:5" ht="15" customHeight="1">
      <c r="A38" s="28" t="s">
        <v>93</v>
      </c>
      <c r="B38" s="112" t="s">
        <v>94</v>
      </c>
      <c r="C38" s="28"/>
      <c r="D38" s="55" t="s">
        <v>48</v>
      </c>
      <c r="E38" s="32"/>
    </row>
    <row r="39" spans="1:5" ht="15" customHeight="1">
      <c r="A39" s="28" t="s">
        <v>96</v>
      </c>
      <c r="B39" s="110" t="s">
        <v>95</v>
      </c>
      <c r="C39" s="28"/>
      <c r="D39" s="55" t="s">
        <v>48</v>
      </c>
      <c r="E39" s="32"/>
    </row>
    <row r="40" spans="1:4" ht="15" customHeight="1">
      <c r="A40" s="28"/>
      <c r="B40" s="28"/>
      <c r="C40" s="28"/>
      <c r="D40" s="55"/>
    </row>
    <row r="41" spans="1:5" ht="15" customHeight="1">
      <c r="A41" s="29" t="s">
        <v>74</v>
      </c>
      <c r="B41" s="107" t="s">
        <v>86</v>
      </c>
      <c r="C41" s="28"/>
      <c r="D41" s="55"/>
      <c r="E41" s="32"/>
    </row>
    <row r="42" spans="1:5" ht="15" customHeight="1">
      <c r="A42" s="28" t="s">
        <v>51</v>
      </c>
      <c r="B42" s="28" t="s">
        <v>77</v>
      </c>
      <c r="C42" s="28"/>
      <c r="D42" s="55" t="s">
        <v>48</v>
      </c>
      <c r="E42" s="32"/>
    </row>
    <row r="43" spans="1:5" ht="15" customHeight="1">
      <c r="A43" s="28" t="s">
        <v>52</v>
      </c>
      <c r="B43" s="28" t="s">
        <v>76</v>
      </c>
      <c r="C43" s="28"/>
      <c r="D43" s="55" t="s">
        <v>48</v>
      </c>
      <c r="E43" s="32"/>
    </row>
    <row r="44" spans="1:5" ht="15" customHeight="1">
      <c r="A44" s="28" t="s">
        <v>53</v>
      </c>
      <c r="B44" s="28" t="s">
        <v>75</v>
      </c>
      <c r="C44" s="28"/>
      <c r="D44" s="55" t="s">
        <v>48</v>
      </c>
      <c r="E44" s="32"/>
    </row>
    <row r="45" spans="1:5" ht="15" customHeight="1">
      <c r="A45" s="28" t="s">
        <v>54</v>
      </c>
      <c r="B45" s="28" t="s">
        <v>78</v>
      </c>
      <c r="C45" s="28"/>
      <c r="D45" s="55" t="s">
        <v>48</v>
      </c>
      <c r="E45" s="32"/>
    </row>
    <row r="46" spans="1:5" ht="27.75" customHeight="1">
      <c r="A46" s="28" t="s">
        <v>61</v>
      </c>
      <c r="B46" s="28" t="s">
        <v>140</v>
      </c>
      <c r="C46" s="28"/>
      <c r="D46" s="55" t="s">
        <v>48</v>
      </c>
      <c r="E46" s="32"/>
    </row>
    <row r="47" spans="1:5" ht="15" customHeight="1">
      <c r="A47" s="28" t="s">
        <v>55</v>
      </c>
      <c r="B47" s="28" t="s">
        <v>79</v>
      </c>
      <c r="C47" s="28"/>
      <c r="D47" s="55" t="s">
        <v>48</v>
      </c>
      <c r="E47" s="32"/>
    </row>
    <row r="48" spans="1:5" ht="15" customHeight="1">
      <c r="A48" s="28" t="s">
        <v>65</v>
      </c>
      <c r="B48" s="28" t="s">
        <v>80</v>
      </c>
      <c r="C48" s="28"/>
      <c r="D48" s="55" t="s">
        <v>48</v>
      </c>
      <c r="E48" s="32"/>
    </row>
    <row r="49" spans="1:5" ht="22.5" customHeight="1">
      <c r="A49" s="28" t="s">
        <v>69</v>
      </c>
      <c r="B49" s="28" t="s">
        <v>81</v>
      </c>
      <c r="C49" s="28"/>
      <c r="D49" s="55" t="s">
        <v>48</v>
      </c>
      <c r="E49" s="32"/>
    </row>
    <row r="50" spans="1:5" ht="15" customHeight="1">
      <c r="A50" s="28"/>
      <c r="B50" s="28"/>
      <c r="C50" s="28"/>
      <c r="D50" s="55"/>
      <c r="E50" s="32"/>
    </row>
    <row r="51" spans="1:5" ht="15" customHeight="1">
      <c r="A51" s="29" t="s">
        <v>97</v>
      </c>
      <c r="B51" s="108" t="s">
        <v>98</v>
      </c>
      <c r="C51" s="28"/>
      <c r="D51" s="55"/>
      <c r="E51" s="32"/>
    </row>
    <row r="52" spans="1:5" ht="15" customHeight="1">
      <c r="A52" s="28" t="s">
        <v>51</v>
      </c>
      <c r="B52" s="110" t="s">
        <v>99</v>
      </c>
      <c r="C52" s="28"/>
      <c r="D52" s="55" t="s">
        <v>48</v>
      </c>
      <c r="E52" s="32"/>
    </row>
    <row r="53" spans="1:5" ht="15" customHeight="1">
      <c r="A53" s="28" t="s">
        <v>52</v>
      </c>
      <c r="B53" s="110" t="s">
        <v>100</v>
      </c>
      <c r="C53" s="28"/>
      <c r="D53" s="55" t="s">
        <v>48</v>
      </c>
      <c r="E53" s="32"/>
    </row>
    <row r="54" spans="1:5" ht="15" customHeight="1">
      <c r="A54" s="28" t="s">
        <v>53</v>
      </c>
      <c r="B54" s="110" t="s">
        <v>101</v>
      </c>
      <c r="C54" s="28"/>
      <c r="D54" s="55" t="s">
        <v>48</v>
      </c>
      <c r="E54" s="32"/>
    </row>
    <row r="55" spans="1:5" ht="15" customHeight="1">
      <c r="A55" s="28" t="s">
        <v>54</v>
      </c>
      <c r="B55" s="110" t="s">
        <v>102</v>
      </c>
      <c r="C55" s="28"/>
      <c r="D55" s="55" t="s">
        <v>48</v>
      </c>
      <c r="E55" s="32"/>
    </row>
    <row r="56" spans="1:5" ht="15" customHeight="1">
      <c r="A56" s="28"/>
      <c r="B56" s="28"/>
      <c r="C56" s="28"/>
      <c r="D56" s="55"/>
      <c r="E56" s="32"/>
    </row>
    <row r="57" spans="1:5" ht="15" customHeight="1">
      <c r="A57" s="29" t="s">
        <v>104</v>
      </c>
      <c r="B57" s="109" t="s">
        <v>103</v>
      </c>
      <c r="C57" s="28"/>
      <c r="D57" s="55"/>
      <c r="E57" s="32"/>
    </row>
    <row r="58" spans="1:5" ht="15" customHeight="1">
      <c r="A58" s="28"/>
      <c r="B58" s="110" t="s">
        <v>106</v>
      </c>
      <c r="C58" s="28"/>
      <c r="D58" s="55" t="s">
        <v>48</v>
      </c>
      <c r="E58" s="32"/>
    </row>
    <row r="59" spans="1:5" ht="18" customHeight="1">
      <c r="A59" s="28"/>
      <c r="B59" s="111" t="s">
        <v>107</v>
      </c>
      <c r="C59" s="28"/>
      <c r="D59" s="55" t="s">
        <v>48</v>
      </c>
      <c r="E59" s="32"/>
    </row>
    <row r="60" spans="1:5" ht="15" customHeight="1">
      <c r="A60" s="28"/>
      <c r="B60" s="110" t="s">
        <v>108</v>
      </c>
      <c r="C60" s="28"/>
      <c r="D60" s="55" t="s">
        <v>48</v>
      </c>
      <c r="E60" s="32"/>
    </row>
    <row r="61" spans="1:5" ht="15" customHeight="1">
      <c r="A61" s="28"/>
      <c r="B61" s="110" t="s">
        <v>109</v>
      </c>
      <c r="C61" s="28"/>
      <c r="D61" s="55" t="s">
        <v>48</v>
      </c>
      <c r="E61" s="32"/>
    </row>
    <row r="62" spans="1:5" ht="15" customHeight="1">
      <c r="A62" s="28"/>
      <c r="B62" s="28"/>
      <c r="C62" s="28"/>
      <c r="D62" s="55"/>
      <c r="E62" s="32"/>
    </row>
    <row r="63" spans="1:5" ht="15" customHeight="1">
      <c r="A63" s="29" t="s">
        <v>115</v>
      </c>
      <c r="B63" s="31" t="s">
        <v>105</v>
      </c>
      <c r="C63" s="28"/>
      <c r="D63" s="55"/>
      <c r="E63" s="32"/>
    </row>
    <row r="64" spans="1:5" ht="15" customHeight="1">
      <c r="A64" s="28"/>
      <c r="B64" s="30" t="s">
        <v>110</v>
      </c>
      <c r="C64" s="28"/>
      <c r="D64" s="55" t="s">
        <v>47</v>
      </c>
      <c r="E64" s="32"/>
    </row>
    <row r="65" spans="1:5" ht="15" customHeight="1">
      <c r="A65" s="28"/>
      <c r="B65" s="30" t="s">
        <v>123</v>
      </c>
      <c r="C65" s="28"/>
      <c r="D65" s="55" t="s">
        <v>47</v>
      </c>
      <c r="E65" s="32"/>
    </row>
    <row r="66" spans="1:5" ht="15" customHeight="1">
      <c r="A66" s="28"/>
      <c r="B66" s="30" t="s">
        <v>111</v>
      </c>
      <c r="C66" s="28"/>
      <c r="D66" s="55" t="s">
        <v>48</v>
      </c>
      <c r="E66" s="32"/>
    </row>
    <row r="67" spans="1:5" ht="15" customHeight="1">
      <c r="A67" s="28"/>
      <c r="B67" s="30" t="s">
        <v>112</v>
      </c>
      <c r="C67" s="28"/>
      <c r="D67" s="55" t="s">
        <v>48</v>
      </c>
      <c r="E67" s="32"/>
    </row>
    <row r="68" spans="1:5" ht="15" customHeight="1">
      <c r="A68" s="28"/>
      <c r="B68" s="30" t="s">
        <v>113</v>
      </c>
      <c r="C68" s="28"/>
      <c r="D68" s="55" t="s">
        <v>48</v>
      </c>
      <c r="E68" s="32"/>
    </row>
    <row r="69" spans="1:5" ht="15" customHeight="1">
      <c r="A69" s="28"/>
      <c r="B69" s="30" t="s">
        <v>114</v>
      </c>
      <c r="C69" s="28"/>
      <c r="D69" s="55" t="s">
        <v>48</v>
      </c>
      <c r="E69" s="32"/>
    </row>
    <row r="70" spans="1:5" ht="15" customHeight="1">
      <c r="A70" s="28"/>
      <c r="B70" s="28"/>
      <c r="C70" s="28"/>
      <c r="D70" s="55"/>
      <c r="E70" s="32"/>
    </row>
    <row r="71" spans="1:5" ht="15" customHeight="1">
      <c r="A71" s="29" t="s">
        <v>116</v>
      </c>
      <c r="B71" s="107" t="s">
        <v>117</v>
      </c>
      <c r="C71" s="28"/>
      <c r="D71" s="55"/>
      <c r="E71" s="32"/>
    </row>
    <row r="72" spans="1:5" ht="15" customHeight="1">
      <c r="A72" s="28"/>
      <c r="B72" s="30" t="s">
        <v>118</v>
      </c>
      <c r="C72" s="28"/>
      <c r="D72" s="55" t="s">
        <v>47</v>
      </c>
      <c r="E72" s="32"/>
    </row>
    <row r="73" spans="1:5" ht="15" customHeight="1">
      <c r="A73" s="28"/>
      <c r="B73" s="30" t="s">
        <v>119</v>
      </c>
      <c r="C73" s="28"/>
      <c r="D73" s="55" t="s">
        <v>47</v>
      </c>
      <c r="E73" s="32"/>
    </row>
    <row r="74" spans="1:5" ht="15" customHeight="1">
      <c r="A74" s="28"/>
      <c r="B74" s="30" t="s">
        <v>120</v>
      </c>
      <c r="C74" s="28"/>
      <c r="D74" s="55" t="s">
        <v>47</v>
      </c>
      <c r="E74" s="32"/>
    </row>
    <row r="75" spans="1:5" ht="15" customHeight="1">
      <c r="A75" s="28"/>
      <c r="B75" s="30" t="s">
        <v>121</v>
      </c>
      <c r="C75" s="28"/>
      <c r="D75" s="55" t="s">
        <v>48</v>
      </c>
      <c r="E75" s="32"/>
    </row>
    <row r="76" spans="1:4" ht="15">
      <c r="A76" s="28"/>
      <c r="B76" s="28"/>
      <c r="C76" s="28"/>
      <c r="D76" s="55"/>
    </row>
    <row r="77" spans="1:3" ht="15">
      <c r="A77" s="28"/>
      <c r="B77" s="28"/>
      <c r="C77" s="28"/>
    </row>
    <row r="78" spans="1:3" ht="15">
      <c r="A78" s="28"/>
      <c r="B78" s="28"/>
      <c r="C78" s="28"/>
    </row>
    <row r="79" spans="1:3" ht="15">
      <c r="A79" s="28"/>
      <c r="B79" s="28"/>
      <c r="C79" s="28"/>
    </row>
    <row r="80" spans="1:3" ht="15">
      <c r="A80" s="28"/>
      <c r="B80" s="28"/>
      <c r="C80" s="28"/>
    </row>
    <row r="81" spans="1:3" ht="15">
      <c r="A81" s="28"/>
      <c r="B81" s="28"/>
      <c r="C81" s="28"/>
    </row>
    <row r="82" spans="1:3" ht="15">
      <c r="A82" s="28"/>
      <c r="B82" s="28"/>
      <c r="C82" s="28"/>
    </row>
    <row r="83" spans="1:3" ht="15">
      <c r="A83" s="28"/>
      <c r="B83" s="28"/>
      <c r="C83" s="28"/>
    </row>
    <row r="84" spans="1:3" ht="15">
      <c r="A84" s="28"/>
      <c r="B84" s="28"/>
      <c r="C84" s="28"/>
    </row>
    <row r="85" spans="1:3" ht="15">
      <c r="A85" s="28"/>
      <c r="B85" s="28"/>
      <c r="C85" s="28"/>
    </row>
    <row r="86" spans="1:3" ht="15">
      <c r="A86" s="28"/>
      <c r="B86" s="28"/>
      <c r="C86" s="28"/>
    </row>
    <row r="87" spans="1:3" ht="15">
      <c r="A87" s="28"/>
      <c r="B87" s="28"/>
      <c r="C87" s="28"/>
    </row>
    <row r="88" spans="1:5" ht="15">
      <c r="A88" s="28"/>
      <c r="B88" s="28"/>
      <c r="C88" s="28"/>
      <c r="D88" s="28"/>
      <c r="E88" s="28"/>
    </row>
    <row r="89" spans="1:5" ht="15">
      <c r="A89" s="28"/>
      <c r="B89" s="28"/>
      <c r="C89" s="28"/>
      <c r="D89" s="28"/>
      <c r="E89" s="28"/>
    </row>
  </sheetData>
  <mergeCells count="5">
    <mergeCell ref="B7:D7"/>
    <mergeCell ref="C3:D3"/>
    <mergeCell ref="B1:D1"/>
    <mergeCell ref="C2:D2"/>
    <mergeCell ref="C4:D4"/>
  </mergeCells>
  <printOptions horizontalCentered="1"/>
  <pageMargins left="0.3937007874015748" right="0.3937007874015748" top="0.5905511811023623" bottom="0.7874015748031497" header="0.5118110236220472"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F42"/>
  <sheetViews>
    <sheetView zoomScale="75" zoomScaleNormal="75" zoomScaleSheetLayoutView="90" workbookViewId="0" topLeftCell="A1">
      <selection activeCell="A21" sqref="A21:A27"/>
    </sheetView>
  </sheetViews>
  <sheetFormatPr defaultColWidth="9.140625" defaultRowHeight="12"/>
  <cols>
    <col min="1" max="1" width="22.7109375" style="12" customWidth="1"/>
    <col min="2" max="2" width="29.7109375" style="12" customWidth="1"/>
    <col min="3" max="3" width="25.421875" style="12" customWidth="1"/>
    <col min="4" max="4" width="10.7109375" style="12" customWidth="1"/>
    <col min="5" max="5" width="46.8515625" style="12" customWidth="1"/>
    <col min="6" max="16384" width="9.140625" style="12" customWidth="1"/>
  </cols>
  <sheetData>
    <row r="1" spans="1:5" s="9" customFormat="1" ht="42" customHeight="1">
      <c r="A1" s="140" t="s">
        <v>39</v>
      </c>
      <c r="B1" s="141"/>
      <c r="C1" s="141"/>
      <c r="D1" s="141"/>
      <c r="E1" s="141"/>
    </row>
    <row r="2" spans="1:6" s="11" customFormat="1" ht="24.75" customHeight="1">
      <c r="A2" s="142" t="s">
        <v>277</v>
      </c>
      <c r="B2" s="143"/>
      <c r="C2" s="143"/>
      <c r="D2" s="143"/>
      <c r="E2" s="143"/>
      <c r="F2" s="10"/>
    </row>
    <row r="3" spans="1:6" s="11" customFormat="1" ht="23.25" customHeight="1" thickBot="1">
      <c r="A3" s="144" t="s">
        <v>267</v>
      </c>
      <c r="B3" s="144"/>
      <c r="C3" s="144"/>
      <c r="D3" s="144"/>
      <c r="E3" s="144"/>
      <c r="F3" s="10"/>
    </row>
    <row r="4" spans="1:6" s="11" customFormat="1" ht="11.25" customHeight="1" hidden="1" thickBot="1">
      <c r="A4" s="145"/>
      <c r="B4" s="145"/>
      <c r="C4" s="145"/>
      <c r="D4" s="145"/>
      <c r="E4" s="145"/>
      <c r="F4" s="10"/>
    </row>
    <row r="5" spans="1:5" ht="22.5" customHeight="1" thickBot="1">
      <c r="A5" s="153" t="s">
        <v>10</v>
      </c>
      <c r="B5" s="154"/>
      <c r="C5" s="125" t="s">
        <v>215</v>
      </c>
      <c r="D5" s="126"/>
      <c r="E5" s="127"/>
    </row>
    <row r="6" spans="1:5" ht="215.25" customHeight="1" thickBot="1">
      <c r="A6" s="135" t="s">
        <v>280</v>
      </c>
      <c r="B6" s="136"/>
      <c r="C6" s="128" t="s">
        <v>279</v>
      </c>
      <c r="D6" s="129"/>
      <c r="E6" s="130"/>
    </row>
    <row r="7" spans="1:5" ht="18" customHeight="1">
      <c r="A7" s="146" t="s">
        <v>11</v>
      </c>
      <c r="B7" s="147"/>
      <c r="C7" s="147"/>
      <c r="D7" s="148"/>
      <c r="E7" s="155" t="s">
        <v>12</v>
      </c>
    </row>
    <row r="8" spans="1:5" ht="27" customHeight="1" thickBot="1">
      <c r="A8" s="149"/>
      <c r="B8" s="150"/>
      <c r="C8" s="150"/>
      <c r="D8" s="151"/>
      <c r="E8" s="156"/>
    </row>
    <row r="9" spans="1:5" ht="35.25" customHeight="1" thickBot="1">
      <c r="A9" s="152"/>
      <c r="B9" s="150"/>
      <c r="C9" s="150"/>
      <c r="D9" s="151"/>
      <c r="E9" s="13" t="s">
        <v>13</v>
      </c>
    </row>
    <row r="10" spans="1:5" ht="45.75" customHeight="1" thickBot="1">
      <c r="A10" s="131" t="s">
        <v>14</v>
      </c>
      <c r="B10" s="59" t="s">
        <v>15</v>
      </c>
      <c r="C10" s="120" t="s">
        <v>254</v>
      </c>
      <c r="D10" s="132"/>
      <c r="E10" s="57" t="s">
        <v>47</v>
      </c>
    </row>
    <row r="11" spans="1:5" ht="27.75" customHeight="1" thickBot="1">
      <c r="A11" s="131"/>
      <c r="B11" s="60" t="s">
        <v>16</v>
      </c>
      <c r="C11" s="122" t="s">
        <v>255</v>
      </c>
      <c r="D11" s="138"/>
      <c r="E11" s="58" t="s">
        <v>47</v>
      </c>
    </row>
    <row r="12" spans="1:5" ht="33" customHeight="1" thickBot="1">
      <c r="A12" s="131"/>
      <c r="B12" s="61" t="s">
        <v>17</v>
      </c>
      <c r="C12" s="133" t="s">
        <v>278</v>
      </c>
      <c r="D12" s="134"/>
      <c r="E12" s="56" t="s">
        <v>47</v>
      </c>
    </row>
    <row r="13" spans="1:5" ht="21" customHeight="1" thickBot="1">
      <c r="A13" s="131" t="s">
        <v>18</v>
      </c>
      <c r="B13" s="62" t="s">
        <v>19</v>
      </c>
      <c r="C13" s="120" t="s">
        <v>141</v>
      </c>
      <c r="D13" s="132"/>
      <c r="E13" s="45" t="s">
        <v>47</v>
      </c>
    </row>
    <row r="14" spans="1:5" ht="21" customHeight="1" thickBot="1">
      <c r="A14" s="131"/>
      <c r="B14" s="63" t="s">
        <v>20</v>
      </c>
      <c r="C14" s="122" t="s">
        <v>142</v>
      </c>
      <c r="D14" s="138"/>
      <c r="E14" s="46" t="s">
        <v>47</v>
      </c>
    </row>
    <row r="15" spans="1:5" ht="21" customHeight="1" thickBot="1">
      <c r="A15" s="131"/>
      <c r="B15" s="64" t="s">
        <v>21</v>
      </c>
      <c r="C15" s="133" t="s">
        <v>216</v>
      </c>
      <c r="D15" s="134"/>
      <c r="E15" s="44" t="s">
        <v>47</v>
      </c>
    </row>
    <row r="16" spans="1:5" ht="21" customHeight="1" thickBot="1">
      <c r="A16" s="131" t="s">
        <v>22</v>
      </c>
      <c r="B16" s="72" t="s">
        <v>23</v>
      </c>
      <c r="C16" s="120" t="s">
        <v>127</v>
      </c>
      <c r="D16" s="132"/>
      <c r="E16" s="42" t="s">
        <v>47</v>
      </c>
    </row>
    <row r="17" spans="1:5" ht="21" customHeight="1" thickBot="1">
      <c r="A17" s="131"/>
      <c r="B17" s="73" t="s">
        <v>24</v>
      </c>
      <c r="C17" s="133" t="s">
        <v>216</v>
      </c>
      <c r="D17" s="134"/>
      <c r="E17" s="44" t="s">
        <v>47</v>
      </c>
    </row>
    <row r="18" spans="1:5" ht="50.25" customHeight="1">
      <c r="A18" s="117" t="s">
        <v>25</v>
      </c>
      <c r="B18" s="65" t="s">
        <v>40</v>
      </c>
      <c r="C18" s="120" t="s">
        <v>217</v>
      </c>
      <c r="D18" s="121"/>
      <c r="E18" s="45" t="s">
        <v>47</v>
      </c>
    </row>
    <row r="19" spans="1:5" ht="26.25" customHeight="1">
      <c r="A19" s="118"/>
      <c r="B19" s="67" t="s">
        <v>41</v>
      </c>
      <c r="C19" s="122" t="s">
        <v>128</v>
      </c>
      <c r="D19" s="123"/>
      <c r="E19" s="43" t="s">
        <v>47</v>
      </c>
    </row>
    <row r="20" spans="1:5" ht="24.75" customHeight="1" thickBot="1">
      <c r="A20" s="119"/>
      <c r="B20" s="66" t="s">
        <v>42</v>
      </c>
      <c r="C20" s="113" t="s">
        <v>128</v>
      </c>
      <c r="D20" s="124"/>
      <c r="E20" s="44" t="s">
        <v>47</v>
      </c>
    </row>
    <row r="21" spans="1:5" ht="21" customHeight="1" thickBot="1">
      <c r="A21" s="131" t="s">
        <v>26</v>
      </c>
      <c r="B21" s="65" t="s">
        <v>27</v>
      </c>
      <c r="C21" s="120" t="s">
        <v>128</v>
      </c>
      <c r="D21" s="139"/>
      <c r="E21" s="41" t="s">
        <v>47</v>
      </c>
    </row>
    <row r="22" spans="1:5" ht="27.75" customHeight="1" thickBot="1">
      <c r="A22" s="131"/>
      <c r="B22" s="67" t="s">
        <v>28</v>
      </c>
      <c r="C22" s="122" t="s">
        <v>128</v>
      </c>
      <c r="D22" s="137"/>
      <c r="E22" s="7" t="s">
        <v>47</v>
      </c>
    </row>
    <row r="23" spans="1:5" ht="24.75" customHeight="1" thickBot="1">
      <c r="A23" s="131"/>
      <c r="B23" s="67" t="s">
        <v>29</v>
      </c>
      <c r="C23" s="122" t="s">
        <v>133</v>
      </c>
      <c r="D23" s="137"/>
      <c r="E23" s="7" t="s">
        <v>47</v>
      </c>
    </row>
    <row r="24" spans="1:5" ht="21" customHeight="1" thickBot="1">
      <c r="A24" s="131"/>
      <c r="B24" s="67" t="s">
        <v>43</v>
      </c>
      <c r="C24" s="122" t="s">
        <v>128</v>
      </c>
      <c r="D24" s="137"/>
      <c r="E24" s="7" t="s">
        <v>47</v>
      </c>
    </row>
    <row r="25" spans="1:5" ht="30" customHeight="1" thickBot="1">
      <c r="A25" s="131"/>
      <c r="B25" s="67" t="s">
        <v>30</v>
      </c>
      <c r="C25" s="122" t="s">
        <v>161</v>
      </c>
      <c r="D25" s="137"/>
      <c r="E25" s="7" t="s">
        <v>47</v>
      </c>
    </row>
    <row r="26" spans="1:5" ht="18" customHeight="1" thickBot="1">
      <c r="A26" s="131"/>
      <c r="B26" s="67" t="s">
        <v>31</v>
      </c>
      <c r="C26" s="122" t="s">
        <v>162</v>
      </c>
      <c r="D26" s="137"/>
      <c r="E26" s="7" t="s">
        <v>47</v>
      </c>
    </row>
    <row r="27" spans="1:5" ht="21" customHeight="1" thickBot="1">
      <c r="A27" s="131"/>
      <c r="B27" s="66" t="s">
        <v>32</v>
      </c>
      <c r="C27" s="113" t="s">
        <v>129</v>
      </c>
      <c r="D27" s="157"/>
      <c r="E27" s="8" t="s">
        <v>47</v>
      </c>
    </row>
    <row r="28" spans="1:5" ht="21" customHeight="1" thickBot="1">
      <c r="A28" s="131" t="s">
        <v>33</v>
      </c>
      <c r="B28" s="65" t="s">
        <v>34</v>
      </c>
      <c r="C28" s="120" t="s">
        <v>143</v>
      </c>
      <c r="D28" s="139"/>
      <c r="E28" s="6" t="s">
        <v>47</v>
      </c>
    </row>
    <row r="29" spans="1:5" ht="26.25" customHeight="1" thickBot="1">
      <c r="A29" s="131"/>
      <c r="B29" s="67" t="s">
        <v>35</v>
      </c>
      <c r="C29" s="122" t="s">
        <v>160</v>
      </c>
      <c r="D29" s="137"/>
      <c r="E29" s="7" t="s">
        <v>47</v>
      </c>
    </row>
    <row r="30" spans="1:5" ht="32.25" customHeight="1" thickBot="1">
      <c r="A30" s="131"/>
      <c r="B30" s="67" t="s">
        <v>44</v>
      </c>
      <c r="C30" s="122" t="s">
        <v>160</v>
      </c>
      <c r="D30" s="137"/>
      <c r="E30" s="7" t="s">
        <v>47</v>
      </c>
    </row>
    <row r="31" spans="1:5" ht="20.25" customHeight="1" thickBot="1">
      <c r="A31" s="131"/>
      <c r="B31" s="67" t="s">
        <v>36</v>
      </c>
      <c r="C31" s="122" t="s">
        <v>128</v>
      </c>
      <c r="D31" s="137"/>
      <c r="E31" s="7" t="s">
        <v>47</v>
      </c>
    </row>
    <row r="32" spans="1:5" ht="30" customHeight="1" thickBot="1">
      <c r="A32" s="131"/>
      <c r="B32" s="67" t="s">
        <v>37</v>
      </c>
      <c r="C32" s="122" t="s">
        <v>130</v>
      </c>
      <c r="D32" s="137"/>
      <c r="E32" s="7" t="s">
        <v>47</v>
      </c>
    </row>
    <row r="33" spans="1:5" ht="30.75" customHeight="1" thickBot="1">
      <c r="A33" s="131"/>
      <c r="B33" s="66" t="s">
        <v>38</v>
      </c>
      <c r="C33" s="133" t="s">
        <v>218</v>
      </c>
      <c r="D33" s="158"/>
      <c r="E33" s="5" t="s">
        <v>47</v>
      </c>
    </row>
    <row r="34" ht="12">
      <c r="B34" s="23"/>
    </row>
    <row r="35" ht="12">
      <c r="B35" s="23"/>
    </row>
    <row r="36" ht="12">
      <c r="B36" s="23"/>
    </row>
    <row r="37" ht="12">
      <c r="B37" s="23"/>
    </row>
    <row r="38" ht="12">
      <c r="B38" s="23"/>
    </row>
    <row r="39" ht="12">
      <c r="B39" s="23"/>
    </row>
    <row r="40" ht="12">
      <c r="B40" s="23"/>
    </row>
    <row r="41" ht="12">
      <c r="B41" s="23"/>
    </row>
    <row r="42" ht="12">
      <c r="B42" s="23"/>
    </row>
  </sheetData>
  <mergeCells count="40">
    <mergeCell ref="C26:D26"/>
    <mergeCell ref="E7:E8"/>
    <mergeCell ref="C10:D10"/>
    <mergeCell ref="C32:D32"/>
    <mergeCell ref="A21:A27"/>
    <mergeCell ref="A28:A33"/>
    <mergeCell ref="C27:D27"/>
    <mergeCell ref="C28:D28"/>
    <mergeCell ref="C29:D29"/>
    <mergeCell ref="C33:D33"/>
    <mergeCell ref="C31:D31"/>
    <mergeCell ref="C11:D11"/>
    <mergeCell ref="C12:D12"/>
    <mergeCell ref="A1:E1"/>
    <mergeCell ref="C30:D30"/>
    <mergeCell ref="A2:E2"/>
    <mergeCell ref="A3:E3"/>
    <mergeCell ref="A4:E4"/>
    <mergeCell ref="C25:D25"/>
    <mergeCell ref="A7:D9"/>
    <mergeCell ref="A5:B5"/>
    <mergeCell ref="C22:D22"/>
    <mergeCell ref="C23:D23"/>
    <mergeCell ref="C24:D24"/>
    <mergeCell ref="C14:D14"/>
    <mergeCell ref="C21:D21"/>
    <mergeCell ref="C5:E5"/>
    <mergeCell ref="C6:E6"/>
    <mergeCell ref="A16:A17"/>
    <mergeCell ref="C16:D16"/>
    <mergeCell ref="C17:D17"/>
    <mergeCell ref="A6:B6"/>
    <mergeCell ref="C15:D15"/>
    <mergeCell ref="A10:A12"/>
    <mergeCell ref="A13:A15"/>
    <mergeCell ref="C13:D13"/>
    <mergeCell ref="A18:A20"/>
    <mergeCell ref="C18:D18"/>
    <mergeCell ref="C19:D19"/>
    <mergeCell ref="C20:D20"/>
  </mergeCells>
  <conditionalFormatting sqref="E10:E33">
    <cfRule type="cellIs" priority="1" dxfId="0" operator="equal" stopIfTrue="1">
      <formula>"TAK"</formula>
    </cfRule>
    <cfRule type="cellIs" priority="2" dxfId="1" operator="equal" stopIfTrue="1">
      <formula>"NIE"</formula>
    </cfRule>
  </conditionalFormatting>
  <printOptions horizontalCentered="1"/>
  <pageMargins left="0.3937007874015748" right="0.3937007874015748" top="0.5905511811023623" bottom="0.7874015748031497" header="0.15748031496062992" footer="0.35433070866141736"/>
  <pageSetup horizontalDpi="300" verticalDpi="300" orientation="landscape" paperSize="9" r:id="rId1"/>
  <headerFooter alignWithMargins="0">
    <oddFooter>&amp;C&amp;A&amp;R&amp;P</oddFooter>
  </headerFooter>
</worksheet>
</file>

<file path=xl/worksheets/sheet3.xml><?xml version="1.0" encoding="utf-8"?>
<worksheet xmlns="http://schemas.openxmlformats.org/spreadsheetml/2006/main" xmlns:r="http://schemas.openxmlformats.org/officeDocument/2006/relationships">
  <dimension ref="A1:L34"/>
  <sheetViews>
    <sheetView zoomScale="70" zoomScaleNormal="70" zoomScaleSheetLayoutView="100" workbookViewId="0" topLeftCell="A22">
      <selection activeCell="A24" sqref="A24:I24"/>
    </sheetView>
  </sheetViews>
  <sheetFormatPr defaultColWidth="9.140625" defaultRowHeight="12"/>
  <cols>
    <col min="1" max="1" width="28.421875" style="11" customWidth="1"/>
    <col min="2" max="2" width="27.421875" style="11" customWidth="1"/>
    <col min="3" max="3" width="20.28125" style="11" customWidth="1"/>
    <col min="4" max="4" width="16.7109375" style="11" customWidth="1"/>
    <col min="5" max="5" width="5.00390625" style="11" customWidth="1"/>
    <col min="6" max="6" width="7.421875" style="11" customWidth="1"/>
    <col min="7" max="7" width="35.28125" style="11" customWidth="1"/>
    <col min="8" max="8" width="8.57421875" style="11" customWidth="1"/>
    <col min="9" max="9" width="14.8515625" style="11" customWidth="1"/>
    <col min="10" max="16384" width="9.140625" style="11" customWidth="1"/>
  </cols>
  <sheetData>
    <row r="1" spans="1:10" ht="62.25" customHeight="1">
      <c r="A1" s="162" t="s">
        <v>5</v>
      </c>
      <c r="B1" s="162"/>
      <c r="C1" s="162"/>
      <c r="D1" s="162"/>
      <c r="E1" s="162"/>
      <c r="F1" s="162"/>
      <c r="G1" s="162"/>
      <c r="H1" s="162"/>
      <c r="I1" s="162"/>
      <c r="J1" s="10"/>
    </row>
    <row r="2" spans="1:10" ht="31.5" customHeight="1">
      <c r="A2" s="163" t="s">
        <v>277</v>
      </c>
      <c r="B2" s="164"/>
      <c r="C2" s="164"/>
      <c r="D2" s="164"/>
      <c r="E2" s="164"/>
      <c r="F2" s="164"/>
      <c r="G2" s="164"/>
      <c r="H2" s="165"/>
      <c r="I2" s="166"/>
      <c r="J2" s="10"/>
    </row>
    <row r="3" spans="1:10" ht="32.25" customHeight="1">
      <c r="A3" s="144" t="s">
        <v>267</v>
      </c>
      <c r="B3" s="144"/>
      <c r="C3" s="144"/>
      <c r="D3" s="144"/>
      <c r="E3" s="144"/>
      <c r="F3" s="144"/>
      <c r="G3" s="144"/>
      <c r="H3" s="144"/>
      <c r="I3" s="144"/>
      <c r="J3" s="10"/>
    </row>
    <row r="4" spans="1:10" ht="10.5" customHeight="1" thickBot="1">
      <c r="A4" s="145"/>
      <c r="B4" s="145"/>
      <c r="C4" s="145"/>
      <c r="D4" s="145"/>
      <c r="E4" s="145"/>
      <c r="F4" s="145"/>
      <c r="G4" s="145"/>
      <c r="H4" s="145"/>
      <c r="I4" s="145"/>
      <c r="J4" s="10"/>
    </row>
    <row r="5" spans="1:9" ht="25.5" customHeight="1" thickBot="1">
      <c r="A5" s="169" t="s">
        <v>144</v>
      </c>
      <c r="B5" s="170"/>
      <c r="C5" s="171"/>
      <c r="D5" s="170"/>
      <c r="E5" s="170"/>
      <c r="F5" s="170"/>
      <c r="G5" s="170"/>
      <c r="H5" s="167">
        <f>Parametry!C4</f>
        <v>4</v>
      </c>
      <c r="I5" s="168"/>
    </row>
    <row r="6" spans="1:9" s="50" customFormat="1" ht="133.5" customHeight="1" thickBot="1">
      <c r="A6" s="47" t="s">
        <v>124</v>
      </c>
      <c r="B6" s="47" t="s">
        <v>125</v>
      </c>
      <c r="C6" s="48" t="s">
        <v>131</v>
      </c>
      <c r="D6" s="70" t="s">
        <v>139</v>
      </c>
      <c r="E6" s="52" t="s">
        <v>126</v>
      </c>
      <c r="F6" s="53" t="s">
        <v>136</v>
      </c>
      <c r="G6" s="48" t="s">
        <v>132</v>
      </c>
      <c r="H6" s="49" t="s">
        <v>134</v>
      </c>
      <c r="I6" s="51" t="s">
        <v>137</v>
      </c>
    </row>
    <row r="7" spans="1:12" ht="175.5" customHeight="1">
      <c r="A7" s="95" t="s">
        <v>281</v>
      </c>
      <c r="B7" s="95" t="s">
        <v>219</v>
      </c>
      <c r="C7" s="96" t="s">
        <v>166</v>
      </c>
      <c r="D7" s="96" t="s">
        <v>225</v>
      </c>
      <c r="E7" s="97">
        <v>2</v>
      </c>
      <c r="F7" s="97">
        <v>2</v>
      </c>
      <c r="G7" s="95" t="s">
        <v>220</v>
      </c>
      <c r="H7" s="94">
        <v>4</v>
      </c>
      <c r="I7" s="71" t="s">
        <v>145</v>
      </c>
      <c r="J7" s="40"/>
      <c r="L7" s="11" t="s">
        <v>135</v>
      </c>
    </row>
    <row r="8" spans="1:10" ht="105.75" customHeight="1">
      <c r="A8" s="95" t="s">
        <v>183</v>
      </c>
      <c r="B8" s="95" t="s">
        <v>256</v>
      </c>
      <c r="C8" s="96" t="s">
        <v>166</v>
      </c>
      <c r="D8" s="96" t="s">
        <v>226</v>
      </c>
      <c r="E8" s="97">
        <v>2</v>
      </c>
      <c r="F8" s="97">
        <v>2</v>
      </c>
      <c r="G8" s="95" t="s">
        <v>184</v>
      </c>
      <c r="H8" s="94">
        <v>4</v>
      </c>
      <c r="I8" s="71" t="s">
        <v>145</v>
      </c>
      <c r="J8" s="40"/>
    </row>
    <row r="9" spans="1:9" ht="177" customHeight="1">
      <c r="A9" s="98" t="s">
        <v>163</v>
      </c>
      <c r="B9" s="99" t="s">
        <v>228</v>
      </c>
      <c r="C9" s="99" t="s">
        <v>168</v>
      </c>
      <c r="D9" s="99" t="s">
        <v>227</v>
      </c>
      <c r="E9" s="100">
        <v>2</v>
      </c>
      <c r="F9" s="100">
        <v>2</v>
      </c>
      <c r="G9" s="101" t="s">
        <v>169</v>
      </c>
      <c r="H9" s="105">
        <v>4</v>
      </c>
      <c r="I9" s="71" t="s">
        <v>145</v>
      </c>
    </row>
    <row r="10" spans="1:9" ht="118.5" customHeight="1">
      <c r="A10" s="98" t="s">
        <v>167</v>
      </c>
      <c r="B10" s="99" t="s">
        <v>170</v>
      </c>
      <c r="C10" s="99" t="s">
        <v>158</v>
      </c>
      <c r="D10" s="99" t="s">
        <v>221</v>
      </c>
      <c r="E10" s="100">
        <v>2</v>
      </c>
      <c r="F10" s="100">
        <v>2</v>
      </c>
      <c r="G10" s="101" t="s">
        <v>171</v>
      </c>
      <c r="H10" s="105">
        <v>4</v>
      </c>
      <c r="I10" s="71" t="s">
        <v>145</v>
      </c>
    </row>
    <row r="11" spans="1:9" ht="87.75" customHeight="1">
      <c r="A11" s="98" t="s">
        <v>187</v>
      </c>
      <c r="B11" s="99" t="s">
        <v>185</v>
      </c>
      <c r="C11" s="99" t="s">
        <v>172</v>
      </c>
      <c r="D11" s="99" t="s">
        <v>173</v>
      </c>
      <c r="E11" s="100">
        <v>3</v>
      </c>
      <c r="F11" s="100">
        <v>3</v>
      </c>
      <c r="G11" s="101" t="s">
        <v>186</v>
      </c>
      <c r="H11" s="105">
        <v>6</v>
      </c>
      <c r="I11" s="71" t="s">
        <v>145</v>
      </c>
    </row>
    <row r="12" spans="1:9" ht="87" customHeight="1">
      <c r="A12" s="98" t="s">
        <v>257</v>
      </c>
      <c r="B12" s="99" t="s">
        <v>222</v>
      </c>
      <c r="C12" s="99" t="s">
        <v>188</v>
      </c>
      <c r="D12" s="99" t="s">
        <v>189</v>
      </c>
      <c r="E12" s="100">
        <v>2</v>
      </c>
      <c r="F12" s="100">
        <v>2</v>
      </c>
      <c r="G12" s="101" t="s">
        <v>190</v>
      </c>
      <c r="H12" s="86">
        <v>4</v>
      </c>
      <c r="I12" s="71" t="s">
        <v>145</v>
      </c>
    </row>
    <row r="13" spans="1:9" ht="210.75" customHeight="1">
      <c r="A13" s="98" t="s">
        <v>164</v>
      </c>
      <c r="B13" s="99" t="s">
        <v>229</v>
      </c>
      <c r="C13" s="99" t="s">
        <v>158</v>
      </c>
      <c r="D13" s="99" t="s">
        <v>265</v>
      </c>
      <c r="E13" s="100">
        <v>2</v>
      </c>
      <c r="F13" s="100">
        <v>2</v>
      </c>
      <c r="G13" s="101" t="s">
        <v>174</v>
      </c>
      <c r="H13" s="86">
        <v>4</v>
      </c>
      <c r="I13" s="71" t="s">
        <v>145</v>
      </c>
    </row>
    <row r="14" spans="1:9" ht="187.5" customHeight="1">
      <c r="A14" s="102" t="s">
        <v>193</v>
      </c>
      <c r="B14" s="99" t="s">
        <v>194</v>
      </c>
      <c r="C14" s="99" t="s">
        <v>172</v>
      </c>
      <c r="D14" s="99" t="s">
        <v>223</v>
      </c>
      <c r="E14" s="100">
        <v>2</v>
      </c>
      <c r="F14" s="100">
        <v>3</v>
      </c>
      <c r="G14" s="101" t="s">
        <v>195</v>
      </c>
      <c r="H14" s="86">
        <v>5</v>
      </c>
      <c r="I14" s="71" t="s">
        <v>145</v>
      </c>
    </row>
    <row r="15" spans="1:9" ht="155.25" customHeight="1">
      <c r="A15" s="102" t="s">
        <v>191</v>
      </c>
      <c r="B15" s="99" t="s">
        <v>192</v>
      </c>
      <c r="C15" s="99" t="s">
        <v>159</v>
      </c>
      <c r="D15" s="99" t="s">
        <v>266</v>
      </c>
      <c r="E15" s="100">
        <v>1</v>
      </c>
      <c r="F15" s="100">
        <v>3</v>
      </c>
      <c r="G15" s="101" t="s">
        <v>258</v>
      </c>
      <c r="H15" s="86">
        <v>4</v>
      </c>
      <c r="I15" s="71" t="s">
        <v>145</v>
      </c>
    </row>
    <row r="16" spans="1:9" ht="104.25" customHeight="1">
      <c r="A16" s="102" t="s">
        <v>196</v>
      </c>
      <c r="B16" s="99" t="s">
        <v>197</v>
      </c>
      <c r="C16" s="99" t="s">
        <v>158</v>
      </c>
      <c r="D16" s="99" t="s">
        <v>224</v>
      </c>
      <c r="E16" s="100">
        <v>2</v>
      </c>
      <c r="F16" s="100">
        <v>2</v>
      </c>
      <c r="G16" s="101" t="s">
        <v>230</v>
      </c>
      <c r="H16" s="86">
        <v>4</v>
      </c>
      <c r="I16" s="71" t="s">
        <v>145</v>
      </c>
    </row>
    <row r="17" spans="1:9" ht="108" customHeight="1">
      <c r="A17" s="102" t="s">
        <v>165</v>
      </c>
      <c r="B17" s="99" t="s">
        <v>282</v>
      </c>
      <c r="C17" s="99" t="s">
        <v>159</v>
      </c>
      <c r="D17" s="99" t="s">
        <v>175</v>
      </c>
      <c r="E17" s="100">
        <v>2</v>
      </c>
      <c r="F17" s="100">
        <v>3</v>
      </c>
      <c r="G17" s="101" t="s">
        <v>176</v>
      </c>
      <c r="H17" s="86">
        <v>5</v>
      </c>
      <c r="I17" s="71" t="s">
        <v>145</v>
      </c>
    </row>
    <row r="18" spans="1:9" ht="98.25" customHeight="1">
      <c r="A18" s="102" t="s">
        <v>146</v>
      </c>
      <c r="B18" s="99" t="s">
        <v>157</v>
      </c>
      <c r="C18" s="99" t="s">
        <v>148</v>
      </c>
      <c r="D18" s="103" t="s">
        <v>147</v>
      </c>
      <c r="E18" s="104">
        <v>3</v>
      </c>
      <c r="F18" s="104">
        <v>3</v>
      </c>
      <c r="G18" s="103" t="s">
        <v>149</v>
      </c>
      <c r="H18" s="86">
        <v>6</v>
      </c>
      <c r="I18" s="71" t="s">
        <v>145</v>
      </c>
    </row>
    <row r="19" spans="1:9" s="83" customFormat="1" ht="50.25" customHeight="1">
      <c r="A19" s="159" t="s">
        <v>259</v>
      </c>
      <c r="B19" s="160"/>
      <c r="C19" s="160"/>
      <c r="D19" s="160"/>
      <c r="E19" s="160"/>
      <c r="F19" s="160"/>
      <c r="G19" s="160"/>
      <c r="H19" s="160"/>
      <c r="I19" s="161"/>
    </row>
    <row r="20" spans="1:9" ht="104.25" customHeight="1">
      <c r="A20" s="102" t="s">
        <v>231</v>
      </c>
      <c r="B20" s="99" t="s">
        <v>232</v>
      </c>
      <c r="C20" s="99" t="s">
        <v>233</v>
      </c>
      <c r="D20" s="99" t="s">
        <v>234</v>
      </c>
      <c r="E20" s="100">
        <v>2</v>
      </c>
      <c r="F20" s="100">
        <v>3</v>
      </c>
      <c r="G20" s="101" t="s">
        <v>235</v>
      </c>
      <c r="H20" s="91">
        <v>5</v>
      </c>
      <c r="I20" s="92" t="s">
        <v>145</v>
      </c>
    </row>
    <row r="21" spans="1:9" ht="201.75" customHeight="1">
      <c r="A21" s="102" t="s">
        <v>236</v>
      </c>
      <c r="B21" s="99" t="s">
        <v>237</v>
      </c>
      <c r="C21" s="99" t="s">
        <v>238</v>
      </c>
      <c r="D21" s="103" t="s">
        <v>239</v>
      </c>
      <c r="E21" s="104">
        <v>2</v>
      </c>
      <c r="F21" s="104">
        <v>3</v>
      </c>
      <c r="G21" s="103" t="s">
        <v>240</v>
      </c>
      <c r="H21" s="91">
        <v>5</v>
      </c>
      <c r="I21" s="92" t="s">
        <v>145</v>
      </c>
    </row>
    <row r="22" spans="1:9" ht="210.75" customHeight="1">
      <c r="A22" s="102" t="s">
        <v>57</v>
      </c>
      <c r="B22" s="99" t="s">
        <v>241</v>
      </c>
      <c r="C22" s="99" t="s">
        <v>242</v>
      </c>
      <c r="D22" s="99" t="s">
        <v>243</v>
      </c>
      <c r="E22" s="100">
        <v>2</v>
      </c>
      <c r="F22" s="100">
        <v>2</v>
      </c>
      <c r="G22" s="101" t="s">
        <v>244</v>
      </c>
      <c r="H22" s="91">
        <v>4</v>
      </c>
      <c r="I22" s="92" t="s">
        <v>145</v>
      </c>
    </row>
    <row r="23" spans="1:9" s="83" customFormat="1" ht="154.5" customHeight="1">
      <c r="A23" s="96" t="s">
        <v>245</v>
      </c>
      <c r="B23" s="96" t="s">
        <v>246</v>
      </c>
      <c r="C23" s="96" t="s">
        <v>247</v>
      </c>
      <c r="D23" s="96" t="s">
        <v>248</v>
      </c>
      <c r="E23" s="97">
        <v>3</v>
      </c>
      <c r="F23" s="97">
        <v>2</v>
      </c>
      <c r="G23" s="95" t="s">
        <v>249</v>
      </c>
      <c r="H23" s="26">
        <v>5</v>
      </c>
      <c r="I23" s="106" t="s">
        <v>145</v>
      </c>
    </row>
    <row r="24" spans="1:9" ht="135" customHeight="1">
      <c r="A24" s="159" t="s">
        <v>283</v>
      </c>
      <c r="B24" s="160"/>
      <c r="C24" s="160"/>
      <c r="D24" s="160"/>
      <c r="E24" s="160"/>
      <c r="F24" s="160"/>
      <c r="G24" s="160"/>
      <c r="H24" s="160"/>
      <c r="I24" s="161"/>
    </row>
    <row r="25" spans="1:9" ht="12">
      <c r="A25"/>
      <c r="B25" s="83"/>
      <c r="C25" s="83"/>
      <c r="D25" s="83"/>
      <c r="E25" s="83"/>
      <c r="F25" s="83"/>
      <c r="G25" s="83"/>
      <c r="H25" s="83"/>
      <c r="I25" s="83"/>
    </row>
    <row r="26" spans="1:8" ht="12">
      <c r="A26"/>
      <c r="B26" s="83"/>
      <c r="C26" s="83"/>
      <c r="D26" s="83"/>
      <c r="E26" s="83"/>
      <c r="F26" s="83"/>
      <c r="G26" s="83"/>
      <c r="H26" s="83"/>
    </row>
    <row r="27" spans="1:8" ht="12">
      <c r="A27"/>
      <c r="B27" s="83"/>
      <c r="C27" s="83"/>
      <c r="D27" s="83"/>
      <c r="E27" s="83"/>
      <c r="F27" s="83"/>
      <c r="G27" s="83"/>
      <c r="H27" s="83"/>
    </row>
    <row r="28" spans="1:8" ht="12">
      <c r="A28"/>
      <c r="B28" s="83"/>
      <c r="C28" s="83"/>
      <c r="D28" s="83"/>
      <c r="E28" s="83"/>
      <c r="F28" s="83"/>
      <c r="G28" s="83"/>
      <c r="H28" s="83"/>
    </row>
    <row r="29" spans="1:8" ht="12">
      <c r="A29"/>
      <c r="B29" s="83"/>
      <c r="C29" s="83"/>
      <c r="D29" s="83"/>
      <c r="E29" s="83"/>
      <c r="F29" s="83"/>
      <c r="G29" s="83"/>
      <c r="H29" s="83"/>
    </row>
    <row r="30" spans="1:8" ht="12">
      <c r="A30" s="83"/>
      <c r="B30" s="83"/>
      <c r="C30" s="83"/>
      <c r="D30" s="83"/>
      <c r="E30" s="83"/>
      <c r="F30" s="83"/>
      <c r="G30" s="83"/>
      <c r="H30" s="83"/>
    </row>
    <row r="31" spans="1:8" ht="12">
      <c r="A31"/>
      <c r="B31" s="83"/>
      <c r="C31" s="83"/>
      <c r="D31" s="83"/>
      <c r="E31" s="83"/>
      <c r="F31" s="83"/>
      <c r="G31" s="83"/>
      <c r="H31" s="83"/>
    </row>
    <row r="32" ht="14.25">
      <c r="A32" s="38"/>
    </row>
    <row r="33" ht="14.25">
      <c r="A33" s="38"/>
    </row>
    <row r="34" ht="12">
      <c r="A34" s="39"/>
    </row>
  </sheetData>
  <mergeCells count="8">
    <mergeCell ref="A19:I19"/>
    <mergeCell ref="A1:I1"/>
    <mergeCell ref="A2:I2"/>
    <mergeCell ref="A3:I3"/>
    <mergeCell ref="H5:I5"/>
    <mergeCell ref="A5:G5"/>
    <mergeCell ref="A4:I4"/>
    <mergeCell ref="A24:I24"/>
  </mergeCells>
  <conditionalFormatting sqref="I7:J8 I9:I18 I20:I22">
    <cfRule type="cellIs" priority="1" dxfId="0" operator="equal" stopIfTrue="1">
      <formula>"TAK"</formula>
    </cfRule>
    <cfRule type="cellIs" priority="2" dxfId="1" operator="equal" stopIfTrue="1">
      <formula>"NIE"</formula>
    </cfRule>
  </conditionalFormatting>
  <printOptions horizontalCentered="1"/>
  <pageMargins left="0.1968503937007874" right="0.1968503937007874" top="0.7874015748031497" bottom="0.5905511811023623" header="0.5118110236220472" footer="0.31496062992125984"/>
  <pageSetup horizontalDpi="300" verticalDpi="300" orientation="landscape" paperSize="9" scale="89" r:id="rId1"/>
  <headerFooter alignWithMargins="0">
    <oddFooter>&amp;C&amp;A&amp;R&amp;P</oddFooter>
  </headerFooter>
</worksheet>
</file>

<file path=xl/worksheets/sheet4.xml><?xml version="1.0" encoding="utf-8"?>
<worksheet xmlns="http://schemas.openxmlformats.org/spreadsheetml/2006/main" xmlns:r="http://schemas.openxmlformats.org/officeDocument/2006/relationships">
  <dimension ref="A1:M79"/>
  <sheetViews>
    <sheetView zoomScale="75" zoomScaleNormal="75" zoomScaleSheetLayoutView="100" workbookViewId="0" topLeftCell="A11">
      <selection activeCell="A4" sqref="A4:IV4"/>
    </sheetView>
  </sheetViews>
  <sheetFormatPr defaultColWidth="9.140625" defaultRowHeight="12"/>
  <cols>
    <col min="1" max="1" width="21.8515625" style="26" customWidth="1"/>
    <col min="2" max="2" width="20.28125" style="12" customWidth="1"/>
    <col min="3" max="3" width="17.00390625" style="12" customWidth="1"/>
    <col min="4" max="4" width="17.28125" style="12" customWidth="1"/>
    <col min="5" max="5" width="16.28125" style="12" customWidth="1"/>
    <col min="6" max="6" width="28.28125" style="12" customWidth="1"/>
    <col min="7" max="7" width="36.57421875" style="12" customWidth="1"/>
    <col min="8" max="8" width="9.7109375" style="12" hidden="1" customWidth="1"/>
    <col min="9" max="16384" width="9.140625" style="12" customWidth="1"/>
  </cols>
  <sheetData>
    <row r="1" spans="1:7" s="11" customFormat="1" ht="102" customHeight="1" thickBot="1">
      <c r="A1" s="162" t="s">
        <v>264</v>
      </c>
      <c r="B1" s="162"/>
      <c r="C1" s="162"/>
      <c r="D1" s="162"/>
      <c r="E1" s="162"/>
      <c r="F1" s="162"/>
      <c r="G1" s="162"/>
    </row>
    <row r="2" spans="1:7" s="11" customFormat="1" ht="34.5" customHeight="1">
      <c r="A2" s="175" t="s">
        <v>277</v>
      </c>
      <c r="B2" s="176"/>
      <c r="C2" s="176"/>
      <c r="D2" s="176"/>
      <c r="E2" s="176"/>
      <c r="F2" s="176"/>
      <c r="G2" s="177"/>
    </row>
    <row r="3" spans="1:7" s="11" customFormat="1" ht="29.25" customHeight="1" thickBot="1">
      <c r="A3" s="178" t="s">
        <v>267</v>
      </c>
      <c r="B3" s="179"/>
      <c r="C3" s="179"/>
      <c r="D3" s="179"/>
      <c r="E3" s="179"/>
      <c r="F3" s="179"/>
      <c r="G3" s="180"/>
    </row>
    <row r="4" spans="1:7" s="11" customFormat="1" ht="29.25" customHeight="1" hidden="1" thickBot="1">
      <c r="A4" s="172"/>
      <c r="B4" s="172"/>
      <c r="C4" s="172"/>
      <c r="D4" s="172"/>
      <c r="E4" s="172"/>
      <c r="F4" s="172"/>
      <c r="G4" s="172"/>
    </row>
    <row r="5" spans="1:7" ht="42" customHeight="1" thickBot="1">
      <c r="A5" s="173" t="s">
        <v>11</v>
      </c>
      <c r="B5" s="174"/>
      <c r="C5" s="83" t="s">
        <v>177</v>
      </c>
      <c r="D5" s="83" t="s">
        <v>178</v>
      </c>
      <c r="E5" s="83" t="s">
        <v>198</v>
      </c>
      <c r="F5" s="83" t="s">
        <v>3</v>
      </c>
      <c r="G5" s="83" t="s">
        <v>2</v>
      </c>
    </row>
    <row r="6" spans="1:13" ht="71.25" customHeight="1" thickBot="1">
      <c r="A6" s="131" t="s">
        <v>14</v>
      </c>
      <c r="B6" s="14" t="s">
        <v>15</v>
      </c>
      <c r="C6" s="93" t="s">
        <v>179</v>
      </c>
      <c r="D6" s="93" t="s">
        <v>199</v>
      </c>
      <c r="E6" s="93" t="s">
        <v>200</v>
      </c>
      <c r="F6" s="93" t="s">
        <v>250</v>
      </c>
      <c r="G6" s="93" t="s">
        <v>209</v>
      </c>
      <c r="H6" s="25" t="str">
        <f>IF('Część I - PODSTAWOWE WYMAGANIA '!E10="NIE","TAK","NIE")</f>
        <v>NIE</v>
      </c>
      <c r="I6" s="82"/>
      <c r="J6" s="82"/>
      <c r="K6" s="82"/>
      <c r="L6" s="82"/>
      <c r="M6" s="82"/>
    </row>
    <row r="7" spans="1:13" ht="90" customHeight="1" thickBot="1">
      <c r="A7" s="131"/>
      <c r="B7" s="15" t="s">
        <v>16</v>
      </c>
      <c r="C7" s="93" t="s">
        <v>181</v>
      </c>
      <c r="D7" s="93" t="s">
        <v>201</v>
      </c>
      <c r="E7" s="93" t="s">
        <v>202</v>
      </c>
      <c r="F7" s="93" t="s">
        <v>203</v>
      </c>
      <c r="G7" s="93" t="s">
        <v>204</v>
      </c>
      <c r="H7" s="25" t="str">
        <f>IF('Część I - PODSTAWOWE WYMAGANIA '!E11="NIE","TAK","NIE")</f>
        <v>NIE</v>
      </c>
      <c r="I7" s="82"/>
      <c r="J7" s="82"/>
      <c r="K7" s="82"/>
      <c r="L7" s="82"/>
      <c r="M7" s="82"/>
    </row>
    <row r="8" spans="1:13" ht="49.5" customHeight="1" thickBot="1">
      <c r="A8" s="131"/>
      <c r="B8" s="16" t="s">
        <v>17</v>
      </c>
      <c r="C8" s="93" t="s">
        <v>205</v>
      </c>
      <c r="D8" s="93" t="s">
        <v>206</v>
      </c>
      <c r="E8" s="93" t="s">
        <v>207</v>
      </c>
      <c r="F8" s="93" t="s">
        <v>208</v>
      </c>
      <c r="G8" s="93" t="s">
        <v>251</v>
      </c>
      <c r="H8" s="25" t="str">
        <f>IF('Część I - PODSTAWOWE WYMAGANIA '!E12="NIE","TAK","NIE")</f>
        <v>NIE</v>
      </c>
      <c r="I8" s="82"/>
      <c r="J8" s="82"/>
      <c r="K8" s="82"/>
      <c r="L8" s="82"/>
      <c r="M8" s="82"/>
    </row>
    <row r="9" spans="1:13" ht="49.5" customHeight="1" thickBot="1">
      <c r="A9" s="131" t="s">
        <v>18</v>
      </c>
      <c r="B9" s="17" t="s">
        <v>19</v>
      </c>
      <c r="C9" s="84" t="s">
        <v>151</v>
      </c>
      <c r="D9" s="84" t="s">
        <v>180</v>
      </c>
      <c r="E9" s="84" t="s">
        <v>210</v>
      </c>
      <c r="F9" s="84" t="s">
        <v>182</v>
      </c>
      <c r="G9" s="84"/>
      <c r="H9" s="25" t="str">
        <f>IF('Część I - PODSTAWOWE WYMAGANIA '!E13="NIE","TAK","NIE")</f>
        <v>NIE</v>
      </c>
      <c r="I9" s="82"/>
      <c r="J9" s="82"/>
      <c r="K9" s="82"/>
      <c r="L9" s="82"/>
      <c r="M9" s="82"/>
    </row>
    <row r="10" spans="1:13" ht="27" customHeight="1" thickBot="1">
      <c r="A10" s="131"/>
      <c r="B10" s="18" t="s">
        <v>20</v>
      </c>
      <c r="C10" s="84" t="s">
        <v>151</v>
      </c>
      <c r="D10" s="84" t="s">
        <v>211</v>
      </c>
      <c r="E10" s="84" t="s">
        <v>212</v>
      </c>
      <c r="F10" s="84" t="s">
        <v>182</v>
      </c>
      <c r="G10" s="84"/>
      <c r="H10" s="25" t="str">
        <f>IF('Część I - PODSTAWOWE WYMAGANIA '!E14="NIE","TAK","NIE")</f>
        <v>NIE</v>
      </c>
      <c r="I10" s="82"/>
      <c r="J10" s="82"/>
      <c r="K10" s="82"/>
      <c r="L10" s="82"/>
      <c r="M10" s="82"/>
    </row>
    <row r="11" spans="1:13" ht="38.25" customHeight="1" thickBot="1">
      <c r="A11" s="131"/>
      <c r="B11" s="19" t="s">
        <v>21</v>
      </c>
      <c r="C11" s="84" t="s">
        <v>151</v>
      </c>
      <c r="D11" s="84" t="s">
        <v>213</v>
      </c>
      <c r="E11" s="84" t="s">
        <v>214</v>
      </c>
      <c r="F11" s="84" t="s">
        <v>182</v>
      </c>
      <c r="G11" s="84"/>
      <c r="H11" s="25" t="str">
        <f>IF('Część I - PODSTAWOWE WYMAGANIA '!E15="NIE","TAK","NIE")</f>
        <v>NIE</v>
      </c>
      <c r="I11" s="82"/>
      <c r="J11" s="82"/>
      <c r="K11" s="82"/>
      <c r="L11" s="82"/>
      <c r="M11" s="82"/>
    </row>
    <row r="12" spans="1:13" ht="30.75" customHeight="1" thickBot="1">
      <c r="A12" s="131" t="s">
        <v>22</v>
      </c>
      <c r="B12" s="20" t="s">
        <v>23</v>
      </c>
      <c r="C12" s="84" t="s">
        <v>155</v>
      </c>
      <c r="D12" s="84"/>
      <c r="E12" s="84"/>
      <c r="F12" s="84"/>
      <c r="G12" s="84"/>
      <c r="H12" s="25" t="str">
        <f>IF('Część I - PODSTAWOWE WYMAGANIA '!E16="NIE","TAK","NIE")</f>
        <v>NIE</v>
      </c>
      <c r="I12" s="82"/>
      <c r="J12" s="82"/>
      <c r="K12" s="82"/>
      <c r="L12" s="82"/>
      <c r="M12" s="82"/>
    </row>
    <row r="13" spans="1:13" ht="39.75" customHeight="1" thickBot="1">
      <c r="A13" s="131"/>
      <c r="B13" s="21" t="s">
        <v>24</v>
      </c>
      <c r="C13" s="84" t="s">
        <v>150</v>
      </c>
      <c r="D13" s="84"/>
      <c r="E13" s="84"/>
      <c r="F13" s="84"/>
      <c r="G13" s="84"/>
      <c r="H13" s="25" t="str">
        <f>IF('Część I - PODSTAWOWE WYMAGANIA '!E17="NIE","TAK","NIE")</f>
        <v>NIE</v>
      </c>
      <c r="I13" s="82"/>
      <c r="J13" s="82"/>
      <c r="K13" s="82"/>
      <c r="L13" s="82"/>
      <c r="M13" s="82"/>
    </row>
    <row r="14" spans="1:13" ht="27.75" customHeight="1" thickBot="1">
      <c r="A14" s="131" t="s">
        <v>25</v>
      </c>
      <c r="B14" s="20" t="s">
        <v>40</v>
      </c>
      <c r="C14" s="84" t="s">
        <v>152</v>
      </c>
      <c r="D14" s="84"/>
      <c r="E14" s="84"/>
      <c r="F14" s="84"/>
      <c r="G14" s="84"/>
      <c r="H14" s="25" t="str">
        <f>IF('Część I - PODSTAWOWE WYMAGANIA '!E18="NIE","TAK","NIE")</f>
        <v>NIE</v>
      </c>
      <c r="I14" s="82"/>
      <c r="J14" s="82"/>
      <c r="K14" s="82"/>
      <c r="L14" s="82"/>
      <c r="M14" s="82"/>
    </row>
    <row r="15" spans="1:13" ht="30.75" customHeight="1" thickBot="1">
      <c r="A15" s="131"/>
      <c r="B15" s="22" t="s">
        <v>41</v>
      </c>
      <c r="C15" s="84" t="s">
        <v>153</v>
      </c>
      <c r="D15" s="84"/>
      <c r="E15" s="84"/>
      <c r="F15" s="84"/>
      <c r="G15" s="84"/>
      <c r="H15" s="25" t="str">
        <f>IF('Część I - PODSTAWOWE WYMAGANIA '!E19="NIE","TAK","NIE")</f>
        <v>NIE</v>
      </c>
      <c r="I15" s="82"/>
      <c r="J15" s="82"/>
      <c r="K15" s="82"/>
      <c r="L15" s="82"/>
      <c r="M15" s="82"/>
    </row>
    <row r="16" spans="1:13" ht="27.75" customHeight="1" thickBot="1">
      <c r="A16" s="131"/>
      <c r="B16" s="21" t="s">
        <v>42</v>
      </c>
      <c r="C16" s="84" t="s">
        <v>153</v>
      </c>
      <c r="D16" s="84"/>
      <c r="E16" s="84"/>
      <c r="F16" s="84"/>
      <c r="G16" s="84"/>
      <c r="H16" s="25" t="str">
        <f>IF('Część I - PODSTAWOWE WYMAGANIA '!E20="NIE","TAK","NIE")</f>
        <v>NIE</v>
      </c>
      <c r="I16" s="82"/>
      <c r="J16" s="82"/>
      <c r="K16" s="82"/>
      <c r="L16" s="82"/>
      <c r="M16" s="82"/>
    </row>
    <row r="17" spans="1:13" ht="27" customHeight="1" thickBot="1">
      <c r="A17" s="131" t="s">
        <v>26</v>
      </c>
      <c r="B17" s="20" t="s">
        <v>27</v>
      </c>
      <c r="C17" s="84" t="s">
        <v>153</v>
      </c>
      <c r="D17" s="84"/>
      <c r="E17" s="84"/>
      <c r="F17" s="84"/>
      <c r="G17" s="84"/>
      <c r="H17" s="25" t="str">
        <f>IF('Część I - PODSTAWOWE WYMAGANIA '!E21="NIE","TAK","NIE")</f>
        <v>NIE</v>
      </c>
      <c r="I17" s="82"/>
      <c r="J17" s="82"/>
      <c r="K17" s="82"/>
      <c r="L17" s="82"/>
      <c r="M17" s="82"/>
    </row>
    <row r="18" spans="1:13" ht="33" customHeight="1" thickBot="1">
      <c r="A18" s="131"/>
      <c r="B18" s="22" t="s">
        <v>28</v>
      </c>
      <c r="C18" s="84" t="s">
        <v>156</v>
      </c>
      <c r="D18" s="84"/>
      <c r="E18" s="84"/>
      <c r="F18" s="84"/>
      <c r="G18" s="84"/>
      <c r="H18" s="25" t="str">
        <f>IF('Część I - PODSTAWOWE WYMAGANIA '!E22="NIE","TAK","NIE")</f>
        <v>NIE</v>
      </c>
      <c r="I18" s="82"/>
      <c r="J18" s="82"/>
      <c r="K18" s="82"/>
      <c r="L18" s="82"/>
      <c r="M18" s="82"/>
    </row>
    <row r="19" spans="1:13" ht="26.25" customHeight="1" thickBot="1">
      <c r="A19" s="131"/>
      <c r="B19" s="22" t="s">
        <v>29</v>
      </c>
      <c r="C19" s="84" t="s">
        <v>153</v>
      </c>
      <c r="D19" s="84"/>
      <c r="E19" s="84"/>
      <c r="F19" s="84"/>
      <c r="G19" s="84"/>
      <c r="H19" s="25" t="str">
        <f>IF('Część I - PODSTAWOWE WYMAGANIA '!E23="NIE","TAK","NIE")</f>
        <v>NIE</v>
      </c>
      <c r="I19" s="82"/>
      <c r="J19" s="82"/>
      <c r="K19" s="82"/>
      <c r="L19" s="82"/>
      <c r="M19" s="82"/>
    </row>
    <row r="20" spans="1:13" ht="29.25" customHeight="1" thickBot="1">
      <c r="A20" s="131"/>
      <c r="B20" s="22" t="s">
        <v>43</v>
      </c>
      <c r="C20" s="84" t="s">
        <v>153</v>
      </c>
      <c r="D20" s="84"/>
      <c r="E20" s="84"/>
      <c r="F20" s="84"/>
      <c r="G20" s="84"/>
      <c r="H20" s="25" t="str">
        <f>IF('Część I - PODSTAWOWE WYMAGANIA '!E24="NIE","TAK","NIE")</f>
        <v>NIE</v>
      </c>
      <c r="I20" s="82"/>
      <c r="J20" s="82"/>
      <c r="K20" s="82"/>
      <c r="L20" s="82"/>
      <c r="M20" s="82"/>
    </row>
    <row r="21" spans="1:13" ht="23.25" customHeight="1" thickBot="1">
      <c r="A21" s="131"/>
      <c r="B21" s="22" t="s">
        <v>30</v>
      </c>
      <c r="C21" s="84" t="s">
        <v>153</v>
      </c>
      <c r="D21" s="84"/>
      <c r="E21" s="84"/>
      <c r="F21" s="84"/>
      <c r="G21" s="84"/>
      <c r="H21" s="25" t="str">
        <f>IF('Część I - PODSTAWOWE WYMAGANIA '!E25="NIE","TAK","NIE")</f>
        <v>NIE</v>
      </c>
      <c r="I21" s="82"/>
      <c r="J21" s="82"/>
      <c r="K21" s="82"/>
      <c r="L21" s="82"/>
      <c r="M21" s="82"/>
    </row>
    <row r="22" spans="1:13" ht="21" customHeight="1" thickBot="1">
      <c r="A22" s="131"/>
      <c r="B22" s="22" t="s">
        <v>31</v>
      </c>
      <c r="C22" s="84" t="s">
        <v>153</v>
      </c>
      <c r="D22" s="84"/>
      <c r="E22" s="84"/>
      <c r="F22" s="84"/>
      <c r="G22" s="84"/>
      <c r="H22" s="25" t="str">
        <f>IF('Część I - PODSTAWOWE WYMAGANIA '!E26="NIE","TAK","NIE")</f>
        <v>NIE</v>
      </c>
      <c r="I22" s="82"/>
      <c r="J22" s="82"/>
      <c r="K22" s="82"/>
      <c r="L22" s="82"/>
      <c r="M22" s="82"/>
    </row>
    <row r="23" spans="1:13" ht="33.75" customHeight="1" thickBot="1">
      <c r="A23" s="131"/>
      <c r="B23" s="21" t="s">
        <v>32</v>
      </c>
      <c r="C23" s="84" t="s">
        <v>153</v>
      </c>
      <c r="D23" s="84"/>
      <c r="E23" s="84"/>
      <c r="F23" s="84"/>
      <c r="G23" s="84"/>
      <c r="H23" s="25" t="str">
        <f>IF('Część I - PODSTAWOWE WYMAGANIA '!E27="NIE","TAK","NIE")</f>
        <v>NIE</v>
      </c>
      <c r="I23" s="82"/>
      <c r="J23" s="82"/>
      <c r="K23" s="82"/>
      <c r="L23" s="82"/>
      <c r="M23" s="82"/>
    </row>
    <row r="24" spans="1:13" ht="24" customHeight="1" thickBot="1">
      <c r="A24" s="131" t="s">
        <v>33</v>
      </c>
      <c r="B24" s="20" t="s">
        <v>34</v>
      </c>
      <c r="C24" s="84" t="s">
        <v>153</v>
      </c>
      <c r="D24" s="84"/>
      <c r="E24" s="84"/>
      <c r="F24" s="84"/>
      <c r="G24" s="84"/>
      <c r="H24" s="25" t="str">
        <f>IF('Część I - PODSTAWOWE WYMAGANIA '!E28="NIE","TAK","NIE")</f>
        <v>NIE</v>
      </c>
      <c r="I24" s="82"/>
      <c r="J24" s="82"/>
      <c r="K24" s="82"/>
      <c r="L24" s="82"/>
      <c r="M24" s="82"/>
    </row>
    <row r="25" spans="1:13" ht="25.5" customHeight="1" thickBot="1">
      <c r="A25" s="131"/>
      <c r="B25" s="22" t="s">
        <v>35</v>
      </c>
      <c r="C25" s="84" t="s">
        <v>153</v>
      </c>
      <c r="D25" s="84"/>
      <c r="E25" s="84"/>
      <c r="F25" s="84"/>
      <c r="G25" s="84"/>
      <c r="H25" s="25" t="str">
        <f>IF('Część I - PODSTAWOWE WYMAGANIA '!E29="NIE","TAK","NIE")</f>
        <v>NIE</v>
      </c>
      <c r="I25" s="82"/>
      <c r="J25" s="82"/>
      <c r="K25" s="82"/>
      <c r="L25" s="82"/>
      <c r="M25" s="82"/>
    </row>
    <row r="26" spans="1:13" ht="27" customHeight="1" thickBot="1">
      <c r="A26" s="131"/>
      <c r="B26" s="22" t="s">
        <v>44</v>
      </c>
      <c r="C26" s="84" t="s">
        <v>153</v>
      </c>
      <c r="D26" s="84"/>
      <c r="E26" s="84"/>
      <c r="F26" s="84"/>
      <c r="G26" s="84"/>
      <c r="H26" s="25" t="str">
        <f>IF('Część I - PODSTAWOWE WYMAGANIA '!E30="NIE","TAK","NIE")</f>
        <v>NIE</v>
      </c>
      <c r="I26" s="82"/>
      <c r="J26" s="82"/>
      <c r="K26" s="82"/>
      <c r="L26" s="82"/>
      <c r="M26" s="82"/>
    </row>
    <row r="27" spans="1:13" ht="36" customHeight="1" thickBot="1">
      <c r="A27" s="131"/>
      <c r="B27" s="22" t="s">
        <v>36</v>
      </c>
      <c r="C27" s="84" t="s">
        <v>154</v>
      </c>
      <c r="D27" s="84"/>
      <c r="E27" s="84"/>
      <c r="F27" s="84"/>
      <c r="G27" s="84"/>
      <c r="H27" s="25" t="str">
        <f>IF('Część I - PODSTAWOWE WYMAGANIA '!E31="NIE","TAK","NIE")</f>
        <v>NIE</v>
      </c>
      <c r="I27" s="82"/>
      <c r="J27" s="82"/>
      <c r="K27" s="82"/>
      <c r="L27" s="82"/>
      <c r="M27" s="82"/>
    </row>
    <row r="28" spans="1:13" ht="43.5" customHeight="1" thickBot="1">
      <c r="A28" s="131"/>
      <c r="B28" s="22" t="s">
        <v>37</v>
      </c>
      <c r="C28" s="84" t="s">
        <v>154</v>
      </c>
      <c r="D28" s="84"/>
      <c r="E28" s="84"/>
      <c r="F28" s="84"/>
      <c r="G28" s="84"/>
      <c r="H28" s="25" t="str">
        <f>IF('Część I - PODSTAWOWE WYMAGANIA '!E32="NIE","TAK","NIE")</f>
        <v>NIE</v>
      </c>
      <c r="I28" s="82"/>
      <c r="J28" s="82"/>
      <c r="K28" s="82"/>
      <c r="L28" s="82"/>
      <c r="M28" s="82"/>
    </row>
    <row r="29" spans="1:13" ht="45" customHeight="1" thickBot="1">
      <c r="A29" s="131"/>
      <c r="B29" s="21" t="s">
        <v>38</v>
      </c>
      <c r="C29" s="84" t="s">
        <v>260</v>
      </c>
      <c r="D29" s="84"/>
      <c r="E29" s="84"/>
      <c r="F29" s="84"/>
      <c r="G29" s="84"/>
      <c r="H29" s="25" t="str">
        <f>IF('Część I - PODSTAWOWE WYMAGANIA '!E33="NIE","TAK","NIE")</f>
        <v>NIE</v>
      </c>
      <c r="I29" s="82"/>
      <c r="J29" s="82"/>
      <c r="K29" s="82"/>
      <c r="L29" s="82"/>
      <c r="M29" s="82"/>
    </row>
    <row r="30" spans="3:13" ht="15.75" customHeight="1">
      <c r="C30" s="83"/>
      <c r="D30" s="83"/>
      <c r="E30" s="83"/>
      <c r="F30" s="83"/>
      <c r="G30" s="83"/>
      <c r="H30" s="82"/>
      <c r="I30" s="82"/>
      <c r="J30" s="82"/>
      <c r="K30" s="82"/>
      <c r="L30" s="82"/>
      <c r="M30" s="82"/>
    </row>
    <row r="31" spans="1:13" ht="12">
      <c r="A31" s="83"/>
      <c r="B31" s="83"/>
      <c r="C31" s="83"/>
      <c r="D31" s="83"/>
      <c r="E31" s="83"/>
      <c r="F31" s="83"/>
      <c r="G31" s="83"/>
      <c r="H31" s="82"/>
      <c r="I31" s="82"/>
      <c r="J31" s="82"/>
      <c r="K31" s="82"/>
      <c r="L31" s="82"/>
      <c r="M31" s="82"/>
    </row>
    <row r="32" spans="1:13" ht="12">
      <c r="A32" s="83"/>
      <c r="B32" s="83"/>
      <c r="C32" s="83"/>
      <c r="D32" s="83"/>
      <c r="E32" s="83"/>
      <c r="F32" s="83"/>
      <c r="G32" s="83"/>
      <c r="H32" s="82"/>
      <c r="I32" s="82"/>
      <c r="J32" s="82"/>
      <c r="K32" s="82"/>
      <c r="L32" s="82"/>
      <c r="M32" s="82"/>
    </row>
    <row r="33" spans="3:13" ht="12">
      <c r="C33" s="83"/>
      <c r="D33" s="83"/>
      <c r="E33" s="83"/>
      <c r="F33" s="83"/>
      <c r="G33" s="83"/>
      <c r="H33" s="82"/>
      <c r="I33" s="82"/>
      <c r="J33" s="82"/>
      <c r="K33" s="82"/>
      <c r="L33" s="82"/>
      <c r="M33" s="82"/>
    </row>
    <row r="34" spans="3:13" ht="12">
      <c r="C34" s="83"/>
      <c r="D34" s="83"/>
      <c r="E34" s="83"/>
      <c r="F34" s="83"/>
      <c r="G34" s="83"/>
      <c r="H34" s="82"/>
      <c r="I34" s="82"/>
      <c r="J34" s="82"/>
      <c r="K34" s="82"/>
      <c r="L34" s="82"/>
      <c r="M34" s="82"/>
    </row>
    <row r="35" spans="3:13" ht="12">
      <c r="C35" s="83"/>
      <c r="D35" s="83"/>
      <c r="E35" s="83"/>
      <c r="F35" s="83"/>
      <c r="G35" s="83"/>
      <c r="H35" s="82"/>
      <c r="I35" s="82"/>
      <c r="J35" s="82"/>
      <c r="K35" s="82"/>
      <c r="L35" s="82"/>
      <c r="M35" s="82"/>
    </row>
    <row r="36" spans="3:13" ht="12">
      <c r="C36" s="83"/>
      <c r="D36" s="83"/>
      <c r="E36" s="83"/>
      <c r="F36" s="83"/>
      <c r="G36" s="83"/>
      <c r="H36" s="82"/>
      <c r="I36" s="82"/>
      <c r="J36" s="82"/>
      <c r="K36" s="82"/>
      <c r="L36" s="82"/>
      <c r="M36" s="82"/>
    </row>
    <row r="37" spans="3:13" ht="12">
      <c r="C37" s="83"/>
      <c r="D37" s="83"/>
      <c r="E37" s="83"/>
      <c r="F37" s="83"/>
      <c r="G37" s="83"/>
      <c r="H37" s="82"/>
      <c r="I37" s="82"/>
      <c r="J37" s="82"/>
      <c r="K37" s="82"/>
      <c r="L37" s="82"/>
      <c r="M37" s="82"/>
    </row>
    <row r="38" spans="3:13" ht="12">
      <c r="C38" s="83"/>
      <c r="D38" s="83"/>
      <c r="E38" s="83"/>
      <c r="F38" s="83"/>
      <c r="G38" s="83"/>
      <c r="H38" s="82"/>
      <c r="I38" s="82"/>
      <c r="J38" s="82"/>
      <c r="K38" s="82"/>
      <c r="L38" s="82"/>
      <c r="M38" s="82"/>
    </row>
    <row r="39" spans="3:13" ht="12">
      <c r="C39" s="83"/>
      <c r="D39" s="83"/>
      <c r="E39" s="83"/>
      <c r="F39" s="83"/>
      <c r="G39" s="83"/>
      <c r="H39" s="82"/>
      <c r="I39" s="82"/>
      <c r="J39" s="82"/>
      <c r="K39" s="82"/>
      <c r="L39" s="82"/>
      <c r="M39" s="82"/>
    </row>
    <row r="40" spans="3:13" ht="12">
      <c r="C40" s="83"/>
      <c r="D40" s="83"/>
      <c r="E40" s="83"/>
      <c r="F40" s="83"/>
      <c r="G40" s="83"/>
      <c r="H40" s="82"/>
      <c r="I40" s="82"/>
      <c r="J40" s="82"/>
      <c r="K40" s="82"/>
      <c r="L40" s="82"/>
      <c r="M40" s="82"/>
    </row>
    <row r="41" spans="3:13" ht="12">
      <c r="C41" s="83"/>
      <c r="D41" s="83"/>
      <c r="E41" s="83"/>
      <c r="F41" s="83"/>
      <c r="G41" s="83"/>
      <c r="H41" s="82"/>
      <c r="I41" s="82"/>
      <c r="J41" s="82"/>
      <c r="K41" s="82"/>
      <c r="L41" s="82"/>
      <c r="M41" s="82"/>
    </row>
    <row r="42" spans="3:13" ht="12">
      <c r="C42" s="83"/>
      <c r="D42" s="83"/>
      <c r="E42" s="83"/>
      <c r="F42" s="83"/>
      <c r="G42" s="83"/>
      <c r="H42" s="82"/>
      <c r="I42" s="82"/>
      <c r="J42" s="82"/>
      <c r="K42" s="82"/>
      <c r="L42" s="82"/>
      <c r="M42" s="82"/>
    </row>
    <row r="43" spans="3:13" ht="12">
      <c r="C43" s="83"/>
      <c r="D43" s="83"/>
      <c r="E43" s="83"/>
      <c r="F43" s="83"/>
      <c r="G43" s="83"/>
      <c r="H43" s="82"/>
      <c r="I43" s="82"/>
      <c r="J43" s="82"/>
      <c r="K43" s="82"/>
      <c r="L43" s="82"/>
      <c r="M43" s="82"/>
    </row>
    <row r="44" spans="3:13" ht="12">
      <c r="C44" s="83"/>
      <c r="D44" s="83"/>
      <c r="E44" s="83"/>
      <c r="F44" s="83"/>
      <c r="G44" s="83"/>
      <c r="H44" s="82"/>
      <c r="I44" s="82"/>
      <c r="J44" s="82"/>
      <c r="K44" s="82"/>
      <c r="L44" s="82"/>
      <c r="M44" s="82"/>
    </row>
    <row r="45" spans="3:13" ht="12">
      <c r="C45" s="83"/>
      <c r="D45" s="83"/>
      <c r="E45" s="83"/>
      <c r="F45" s="83"/>
      <c r="G45" s="83"/>
      <c r="H45" s="82"/>
      <c r="I45" s="82"/>
      <c r="J45" s="82"/>
      <c r="K45" s="82"/>
      <c r="L45" s="82"/>
      <c r="M45" s="82"/>
    </row>
    <row r="46" spans="3:13" ht="12">
      <c r="C46" s="83"/>
      <c r="D46" s="83"/>
      <c r="E46" s="83"/>
      <c r="F46" s="83"/>
      <c r="G46" s="83"/>
      <c r="H46" s="82"/>
      <c r="I46" s="82"/>
      <c r="J46" s="82"/>
      <c r="K46" s="82"/>
      <c r="L46" s="82"/>
      <c r="M46" s="82"/>
    </row>
    <row r="47" spans="3:13" ht="12">
      <c r="C47" s="83"/>
      <c r="D47" s="83"/>
      <c r="E47" s="83"/>
      <c r="F47" s="83"/>
      <c r="G47" s="83"/>
      <c r="H47" s="82"/>
      <c r="I47" s="82"/>
      <c r="J47" s="82"/>
      <c r="K47" s="82"/>
      <c r="L47" s="82"/>
      <c r="M47" s="82"/>
    </row>
    <row r="48" spans="3:13" ht="12">
      <c r="C48" s="83"/>
      <c r="D48" s="83"/>
      <c r="E48" s="83"/>
      <c r="F48" s="83"/>
      <c r="G48" s="83"/>
      <c r="H48" s="82"/>
      <c r="I48" s="82"/>
      <c r="J48" s="82"/>
      <c r="K48" s="82"/>
      <c r="L48" s="82"/>
      <c r="M48" s="82"/>
    </row>
    <row r="49" spans="3:13" ht="12">
      <c r="C49" s="83"/>
      <c r="D49" s="83"/>
      <c r="E49" s="83"/>
      <c r="F49" s="83"/>
      <c r="G49" s="83"/>
      <c r="H49" s="82"/>
      <c r="I49" s="82"/>
      <c r="J49" s="82"/>
      <c r="K49" s="82"/>
      <c r="L49" s="82"/>
      <c r="M49" s="82"/>
    </row>
    <row r="50" spans="3:13" ht="12">
      <c r="C50" s="83"/>
      <c r="D50" s="83"/>
      <c r="E50" s="83"/>
      <c r="F50" s="83"/>
      <c r="G50" s="83"/>
      <c r="H50" s="82"/>
      <c r="I50" s="82"/>
      <c r="J50" s="82"/>
      <c r="K50" s="82"/>
      <c r="L50" s="82"/>
      <c r="M50" s="82"/>
    </row>
    <row r="51" spans="3:7" ht="12">
      <c r="C51" s="83"/>
      <c r="D51" s="83"/>
      <c r="E51" s="83"/>
      <c r="F51" s="83"/>
      <c r="G51" s="83"/>
    </row>
    <row r="52" spans="3:7" ht="12">
      <c r="C52" s="83"/>
      <c r="D52" s="83"/>
      <c r="E52" s="83"/>
      <c r="F52" s="83"/>
      <c r="G52" s="83"/>
    </row>
    <row r="53" spans="3:7" ht="12">
      <c r="C53" s="83"/>
      <c r="D53" s="83"/>
      <c r="E53" s="83"/>
      <c r="F53" s="83"/>
      <c r="G53" s="83"/>
    </row>
    <row r="54" spans="3:7" ht="12">
      <c r="C54" s="83"/>
      <c r="D54" s="83"/>
      <c r="E54" s="83"/>
      <c r="F54" s="83"/>
      <c r="G54" s="83"/>
    </row>
    <row r="55" spans="3:7" ht="12">
      <c r="C55" s="83"/>
      <c r="D55" s="83"/>
      <c r="E55" s="83"/>
      <c r="F55" s="83"/>
      <c r="G55" s="83"/>
    </row>
    <row r="56" spans="3:7" ht="12">
      <c r="C56" s="83"/>
      <c r="D56" s="83"/>
      <c r="E56" s="83"/>
      <c r="F56" s="83"/>
      <c r="G56" s="83"/>
    </row>
    <row r="57" spans="3:7" ht="12">
      <c r="C57" s="83"/>
      <c r="D57" s="83"/>
      <c r="E57" s="83"/>
      <c r="F57" s="83"/>
      <c r="G57" s="83"/>
    </row>
    <row r="58" spans="3:7" ht="12">
      <c r="C58" s="83"/>
      <c r="D58" s="83"/>
      <c r="E58" s="83"/>
      <c r="F58" s="83"/>
      <c r="G58" s="83"/>
    </row>
    <row r="59" spans="3:7" ht="12">
      <c r="C59" s="83"/>
      <c r="D59" s="83"/>
      <c r="E59" s="83"/>
      <c r="F59" s="83"/>
      <c r="G59" s="83"/>
    </row>
    <row r="60" spans="3:7" ht="12">
      <c r="C60" s="83"/>
      <c r="D60" s="83"/>
      <c r="E60" s="83"/>
      <c r="F60" s="83"/>
      <c r="G60" s="83"/>
    </row>
    <row r="61" spans="3:7" ht="12">
      <c r="C61" s="83"/>
      <c r="D61" s="83"/>
      <c r="E61" s="83"/>
      <c r="F61" s="83"/>
      <c r="G61" s="83"/>
    </row>
    <row r="62" spans="3:7" ht="12">
      <c r="C62" s="83"/>
      <c r="D62" s="83"/>
      <c r="E62" s="83"/>
      <c r="F62" s="83"/>
      <c r="G62" s="83"/>
    </row>
    <row r="63" spans="3:7" ht="12">
      <c r="C63" s="83"/>
      <c r="D63" s="83"/>
      <c r="E63" s="83"/>
      <c r="F63" s="83"/>
      <c r="G63" s="83"/>
    </row>
    <row r="64" spans="3:7" ht="12">
      <c r="C64" s="83"/>
      <c r="D64" s="83"/>
      <c r="E64" s="83"/>
      <c r="F64" s="83"/>
      <c r="G64" s="83"/>
    </row>
    <row r="65" spans="3:7" ht="12">
      <c r="C65" s="83"/>
      <c r="D65" s="83"/>
      <c r="E65" s="83"/>
      <c r="F65" s="83"/>
      <c r="G65" s="83"/>
    </row>
    <row r="66" spans="3:7" ht="12">
      <c r="C66" s="83"/>
      <c r="D66" s="83"/>
      <c r="E66" s="83"/>
      <c r="F66" s="83"/>
      <c r="G66" s="83"/>
    </row>
    <row r="67" spans="3:7" ht="12">
      <c r="C67" s="83"/>
      <c r="D67" s="83"/>
      <c r="E67" s="83"/>
      <c r="F67" s="83"/>
      <c r="G67" s="83"/>
    </row>
    <row r="68" spans="3:7" ht="12">
      <c r="C68" s="83"/>
      <c r="D68" s="83"/>
      <c r="E68" s="83"/>
      <c r="F68" s="83"/>
      <c r="G68" s="83"/>
    </row>
    <row r="69" spans="3:7" ht="12">
      <c r="C69" s="83"/>
      <c r="D69" s="83"/>
      <c r="E69" s="83"/>
      <c r="F69" s="83"/>
      <c r="G69" s="83"/>
    </row>
    <row r="70" spans="3:7" ht="12">
      <c r="C70" s="83"/>
      <c r="D70" s="83"/>
      <c r="E70" s="83"/>
      <c r="F70" s="83"/>
      <c r="G70" s="83"/>
    </row>
    <row r="71" spans="3:7" ht="12">
      <c r="C71" s="83"/>
      <c r="D71" s="83"/>
      <c r="E71" s="83"/>
      <c r="F71" s="83"/>
      <c r="G71" s="83"/>
    </row>
    <row r="72" spans="3:7" ht="12">
      <c r="C72" s="83"/>
      <c r="D72" s="83"/>
      <c r="E72" s="83"/>
      <c r="F72" s="83"/>
      <c r="G72" s="83"/>
    </row>
    <row r="73" spans="3:7" ht="12">
      <c r="C73" s="83"/>
      <c r="D73" s="83"/>
      <c r="E73" s="83"/>
      <c r="F73" s="83"/>
      <c r="G73" s="83"/>
    </row>
    <row r="74" spans="3:7" ht="12">
      <c r="C74" s="83"/>
      <c r="D74" s="83"/>
      <c r="E74" s="83"/>
      <c r="F74" s="83"/>
      <c r="G74" s="83"/>
    </row>
    <row r="75" spans="3:7" ht="12">
      <c r="C75" s="83"/>
      <c r="D75" s="83"/>
      <c r="E75" s="83"/>
      <c r="F75" s="83"/>
      <c r="G75" s="83"/>
    </row>
    <row r="76" spans="3:7" ht="12">
      <c r="C76" s="83"/>
      <c r="D76" s="83"/>
      <c r="E76" s="83"/>
      <c r="F76" s="83"/>
      <c r="G76" s="83"/>
    </row>
    <row r="77" spans="3:7" ht="12">
      <c r="C77" s="83"/>
      <c r="D77" s="83"/>
      <c r="E77" s="83"/>
      <c r="F77" s="83"/>
      <c r="G77" s="83"/>
    </row>
    <row r="78" spans="3:7" ht="12">
      <c r="C78" s="83"/>
      <c r="D78" s="83"/>
      <c r="E78" s="83"/>
      <c r="F78" s="83"/>
      <c r="G78" s="83"/>
    </row>
    <row r="79" spans="3:7" ht="12">
      <c r="C79" s="83"/>
      <c r="D79" s="83"/>
      <c r="E79" s="83"/>
      <c r="F79" s="83"/>
      <c r="G79" s="83"/>
    </row>
  </sheetData>
  <mergeCells count="11">
    <mergeCell ref="A12:A13"/>
    <mergeCell ref="A14:A16"/>
    <mergeCell ref="A17:A23"/>
    <mergeCell ref="A24:A29"/>
    <mergeCell ref="A1:G1"/>
    <mergeCell ref="A4:G4"/>
    <mergeCell ref="A9:A11"/>
    <mergeCell ref="A5:B5"/>
    <mergeCell ref="A6:A8"/>
    <mergeCell ref="A2:G2"/>
    <mergeCell ref="A3:G3"/>
  </mergeCells>
  <conditionalFormatting sqref="C29:G29 C6:C28 D6:F27 G6:G28">
    <cfRule type="expression" priority="1" dxfId="2" stopIfTrue="1">
      <formula>$H6="TAK"</formula>
    </cfRule>
  </conditionalFormatting>
  <conditionalFormatting sqref="D28:F28">
    <cfRule type="expression" priority="2" dxfId="2" stopIfTrue="1">
      <formula>#REF!="TAK"</formula>
    </cfRule>
  </conditionalFormatting>
  <printOptions horizontalCentered="1"/>
  <pageMargins left="0.3937007874015748" right="0.3937007874015748" top="0.5905511811023623" bottom="0.7874015748031497" header="0.5118110236220472" footer="0.31496062992125984"/>
  <pageSetup horizontalDpi="300" verticalDpi="300" orientation="landscape" paperSize="9" scale="95" r:id="rId1"/>
  <headerFooter alignWithMargins="0">
    <oddFooter>&amp;C&amp;A&amp;R&amp;P</oddFooter>
  </headerFooter>
</worksheet>
</file>

<file path=xl/worksheets/sheet5.xml><?xml version="1.0" encoding="utf-8"?>
<worksheet xmlns="http://schemas.openxmlformats.org/spreadsheetml/2006/main" xmlns:r="http://schemas.openxmlformats.org/officeDocument/2006/relationships">
  <dimension ref="A1:J28"/>
  <sheetViews>
    <sheetView tabSelected="1" zoomScale="50" zoomScaleNormal="50" zoomScaleSheetLayoutView="100" workbookViewId="0" topLeftCell="A1">
      <selection activeCell="A9" sqref="A8:A9"/>
    </sheetView>
  </sheetViews>
  <sheetFormatPr defaultColWidth="9.140625" defaultRowHeight="12"/>
  <cols>
    <col min="1" max="1" width="45.00390625" style="11" customWidth="1"/>
    <col min="2" max="2" width="37.8515625" style="11" customWidth="1"/>
    <col min="3" max="3" width="15.421875" style="11" customWidth="1"/>
    <col min="4" max="4" width="23.28125" style="11" customWidth="1"/>
    <col min="5" max="5" width="33.28125" style="11" customWidth="1"/>
    <col min="6" max="6" width="0" style="11" hidden="1" customWidth="1"/>
    <col min="7" max="16384" width="9.140625" style="11" customWidth="1"/>
  </cols>
  <sheetData>
    <row r="1" spans="1:6" ht="96" customHeight="1" thickBot="1">
      <c r="A1" s="162" t="s">
        <v>261</v>
      </c>
      <c r="B1" s="162"/>
      <c r="C1" s="162"/>
      <c r="D1" s="162"/>
      <c r="E1" s="162"/>
      <c r="F1" s="24"/>
    </row>
    <row r="2" spans="1:6" ht="31.5" customHeight="1">
      <c r="A2" s="142" t="s">
        <v>277</v>
      </c>
      <c r="B2" s="143"/>
      <c r="C2" s="143"/>
      <c r="D2" s="143"/>
      <c r="E2" s="143"/>
      <c r="F2" s="10"/>
    </row>
    <row r="3" spans="1:6" ht="32.25" customHeight="1">
      <c r="A3" s="144" t="s">
        <v>267</v>
      </c>
      <c r="B3" s="144"/>
      <c r="C3" s="144"/>
      <c r="D3" s="144"/>
      <c r="E3" s="144"/>
      <c r="F3" s="10"/>
    </row>
    <row r="4" spans="1:6" ht="13.5" customHeight="1" thickBot="1">
      <c r="A4" s="145"/>
      <c r="B4" s="145"/>
      <c r="C4" s="145"/>
      <c r="D4" s="145"/>
      <c r="E4" s="145"/>
      <c r="F4" s="10"/>
    </row>
    <row r="5" spans="1:5" ht="32.25" customHeight="1" thickBot="1">
      <c r="A5" s="186" t="s">
        <v>138</v>
      </c>
      <c r="B5" s="171"/>
      <c r="C5" s="187"/>
      <c r="D5" s="184">
        <f>Parametry!C4</f>
        <v>4</v>
      </c>
      <c r="E5" s="185"/>
    </row>
    <row r="6" spans="1:10" ht="43.5" customHeight="1" thickBot="1">
      <c r="A6" s="69" t="s">
        <v>0</v>
      </c>
      <c r="B6" s="68" t="s">
        <v>4</v>
      </c>
      <c r="C6" s="68" t="s">
        <v>1</v>
      </c>
      <c r="D6" s="68" t="s">
        <v>3</v>
      </c>
      <c r="E6" s="68" t="s">
        <v>2</v>
      </c>
      <c r="F6" s="25"/>
      <c r="G6" s="25"/>
      <c r="H6" s="25"/>
      <c r="I6" s="25"/>
      <c r="J6" s="25"/>
    </row>
    <row r="7" spans="1:6" ht="40.5" customHeight="1">
      <c r="A7" s="85"/>
      <c r="B7" s="78"/>
      <c r="C7" s="78"/>
      <c r="D7" s="78"/>
      <c r="E7" s="79"/>
      <c r="F7" s="11" t="str">
        <f>IF('Część II - OCENA RYZYKA'!I7="TAK","NIE","TAK")</f>
        <v>NIE</v>
      </c>
    </row>
    <row r="8" spans="1:6" ht="40.5" customHeight="1">
      <c r="A8" s="87"/>
      <c r="B8" s="74"/>
      <c r="C8" s="74"/>
      <c r="D8" s="74"/>
      <c r="E8" s="75"/>
      <c r="F8" s="11" t="str">
        <f>IF('Część II - OCENA RYZYKA'!I9="TAK","NIE","TAK")</f>
        <v>NIE</v>
      </c>
    </row>
    <row r="9" spans="1:5" ht="40.5" customHeight="1">
      <c r="A9" s="88"/>
      <c r="B9" s="74"/>
      <c r="C9" s="74"/>
      <c r="D9" s="74"/>
      <c r="E9" s="75"/>
    </row>
    <row r="10" spans="1:5" ht="40.5" customHeight="1">
      <c r="A10" s="88"/>
      <c r="B10" s="74"/>
      <c r="C10" s="74"/>
      <c r="D10" s="74"/>
      <c r="E10" s="75"/>
    </row>
    <row r="11" spans="1:6" ht="50.25" customHeight="1">
      <c r="A11" s="88"/>
      <c r="B11" s="74"/>
      <c r="C11" s="74"/>
      <c r="D11" s="74"/>
      <c r="E11" s="75"/>
      <c r="F11" s="11" t="str">
        <f>IF('Część II - OCENA RYZYKA'!I14="TAK","NIE","TAK")</f>
        <v>NIE</v>
      </c>
    </row>
    <row r="12" spans="1:5" ht="50.25" customHeight="1">
      <c r="A12" s="88"/>
      <c r="B12" s="74"/>
      <c r="C12" s="74"/>
      <c r="D12" s="74"/>
      <c r="E12" s="75"/>
    </row>
    <row r="13" spans="1:5" ht="50.25" customHeight="1">
      <c r="A13" s="88"/>
      <c r="B13" s="74"/>
      <c r="C13" s="74"/>
      <c r="D13" s="74"/>
      <c r="E13" s="75"/>
    </row>
    <row r="14" spans="1:5" ht="50.25" customHeight="1">
      <c r="A14" s="89"/>
      <c r="B14" s="74"/>
      <c r="C14" s="74"/>
      <c r="D14" s="74"/>
      <c r="E14" s="75"/>
    </row>
    <row r="15" spans="1:5" ht="50.25" customHeight="1">
      <c r="A15" s="89"/>
      <c r="B15" s="74"/>
      <c r="C15" s="74"/>
      <c r="D15" s="74"/>
      <c r="E15" s="75"/>
    </row>
    <row r="16" spans="1:6" ht="66.75" customHeight="1">
      <c r="A16" s="89"/>
      <c r="B16" s="74"/>
      <c r="C16" s="74"/>
      <c r="D16" s="74"/>
      <c r="E16" s="75"/>
      <c r="F16" s="11" t="e">
        <f>IF('Część II - OCENA RYZYKA'!#REF!="TAK","NIE","TAK")</f>
        <v>#REF!</v>
      </c>
    </row>
    <row r="17" spans="1:5" ht="45" customHeight="1">
      <c r="A17" s="89"/>
      <c r="B17" s="74"/>
      <c r="C17" s="74"/>
      <c r="D17" s="74"/>
      <c r="E17" s="75"/>
    </row>
    <row r="18" spans="1:5" ht="52.5" customHeight="1">
      <c r="A18" s="89"/>
      <c r="B18" s="74"/>
      <c r="C18" s="74"/>
      <c r="D18" s="74"/>
      <c r="E18" s="75"/>
    </row>
    <row r="19" spans="1:5" ht="52.5" customHeight="1">
      <c r="A19"/>
      <c r="B19" s="74"/>
      <c r="C19" s="74"/>
      <c r="D19" s="74"/>
      <c r="E19" s="75"/>
    </row>
    <row r="20" spans="1:5" ht="64.5" customHeight="1">
      <c r="A20" s="90"/>
      <c r="B20" s="74"/>
      <c r="C20" s="74"/>
      <c r="D20" s="74"/>
      <c r="E20" s="75"/>
    </row>
    <row r="21" spans="1:5" ht="52.5" customHeight="1">
      <c r="A21" s="89"/>
      <c r="B21" s="74"/>
      <c r="C21" s="74"/>
      <c r="D21" s="74"/>
      <c r="E21" s="75"/>
    </row>
    <row r="22" spans="1:5" ht="33" customHeight="1">
      <c r="A22" s="89"/>
      <c r="B22" s="74"/>
      <c r="C22" s="74"/>
      <c r="D22" s="74"/>
      <c r="E22" s="75"/>
    </row>
    <row r="23" spans="1:5" ht="45" customHeight="1">
      <c r="A23"/>
      <c r="B23" s="74"/>
      <c r="C23" s="74"/>
      <c r="D23" s="74"/>
      <c r="E23" s="75"/>
    </row>
    <row r="24" spans="1:5" ht="49.5" customHeight="1">
      <c r="A24" s="80"/>
      <c r="B24" s="74"/>
      <c r="C24" s="74"/>
      <c r="D24" s="74"/>
      <c r="E24" s="75"/>
    </row>
    <row r="25" spans="1:5" ht="41.25" customHeight="1">
      <c r="A25" s="80"/>
      <c r="B25" s="74"/>
      <c r="C25" s="74"/>
      <c r="D25" s="74"/>
      <c r="E25" s="75"/>
    </row>
    <row r="26" spans="1:5" ht="67.5" customHeight="1">
      <c r="A26" s="181" t="s">
        <v>262</v>
      </c>
      <c r="B26" s="182"/>
      <c r="C26" s="182"/>
      <c r="D26" s="182"/>
      <c r="E26" s="183"/>
    </row>
    <row r="27" spans="1:5" ht="45" customHeight="1">
      <c r="A27" s="181" t="s">
        <v>263</v>
      </c>
      <c r="B27" s="182"/>
      <c r="C27" s="182"/>
      <c r="D27" s="182"/>
      <c r="E27" s="183"/>
    </row>
    <row r="28" spans="1:5" ht="50.25" customHeight="1" thickBot="1">
      <c r="A28" s="81"/>
      <c r="B28" s="76"/>
      <c r="C28" s="76"/>
      <c r="D28" s="76"/>
      <c r="E28" s="77"/>
    </row>
  </sheetData>
  <mergeCells count="8">
    <mergeCell ref="A26:E26"/>
    <mergeCell ref="A27:E27"/>
    <mergeCell ref="A1:E1"/>
    <mergeCell ref="A2:E2"/>
    <mergeCell ref="A3:E3"/>
    <mergeCell ref="D5:E5"/>
    <mergeCell ref="A5:C5"/>
    <mergeCell ref="A4:E4"/>
  </mergeCells>
  <conditionalFormatting sqref="B7:E7">
    <cfRule type="expression" priority="1" dxfId="2" stopIfTrue="1">
      <formula>$F$7="TAK"</formula>
    </cfRule>
  </conditionalFormatting>
  <conditionalFormatting sqref="B8:E10">
    <cfRule type="expression" priority="2" dxfId="2" stopIfTrue="1">
      <formula>$F$8="TAK"</formula>
    </cfRule>
  </conditionalFormatting>
  <conditionalFormatting sqref="B11:E15">
    <cfRule type="expression" priority="3" dxfId="2" stopIfTrue="1">
      <formula>$F$11="TAK"</formula>
    </cfRule>
  </conditionalFormatting>
  <conditionalFormatting sqref="B16:E25 B28:E28">
    <cfRule type="expression" priority="4" dxfId="2" stopIfTrue="1">
      <formula>$F$16="TAK"</formula>
    </cfRule>
  </conditionalFormatting>
  <printOptions horizontalCentered="1"/>
  <pageMargins left="0.3937007874015748" right="0.3937007874015748" top="0.5905511811023623" bottom="0.7874015748031497" header="0.5118110236220472" footer="0.31496062992125984"/>
  <pageSetup horizontalDpi="300" verticalDpi="300" orientation="landscape" paperSize="9" scale="95" r:id="rId1"/>
  <headerFooter alignWithMargins="0">
    <oddFooter>&amp;C&amp;A&amp;R&amp;P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I20" sqref="I20"/>
    </sheetView>
  </sheetViews>
  <sheetFormatPr defaultColWidth="9.140625" defaultRowHeight="12"/>
  <cols>
    <col min="1" max="16384" width="8.0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dc:creator>
  <cp:keywords/>
  <dc:description/>
  <cp:lastModifiedBy>ppp</cp:lastModifiedBy>
  <cp:lastPrinted>2005-09-14T06:08:59Z</cp:lastPrinted>
  <dcterms:created xsi:type="dcterms:W3CDTF">2002-07-27T09:13:38Z</dcterms:created>
  <dcterms:modified xsi:type="dcterms:W3CDTF">2005-09-14T06:09:06Z</dcterms:modified>
  <cp:category/>
  <cp:version/>
  <cp:contentType/>
  <cp:contentStatus/>
</cp:coreProperties>
</file>